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4\MODELS\ΤΙΜΟΚΑΤΑΛΟΓΟΙ\ΤΕΛΩΝΕΙΟ\"/>
    </mc:Choice>
  </mc:AlternateContent>
  <xr:revisionPtr revIDLastSave="0" documentId="13_ncr:1_{0667FBFF-E70C-430B-808A-93EB2262BF0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Y25" sheetId="4" r:id="rId1"/>
    <sheet name="ΜΥ21 V2" sheetId="5" state="hidden" r:id="rId2"/>
  </sheets>
  <definedNames>
    <definedName name="_xlnm.Print_Area" localSheetId="0">'MY25'!$A$1:$I$58</definedName>
    <definedName name="_xlnm.Print_Area" localSheetId="1">'ΜΥ21 V2'!$A$1:$L$94</definedName>
    <definedName name="_xlnm.Print_Titles" localSheetId="0">'MY25'!$1:$6</definedName>
    <definedName name="_xlnm.Print_Titles" localSheetId="1">'ΜΥ21 V2'!$1:$6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F49" i="4"/>
  <c r="F48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26" i="4"/>
  <c r="F23" i="4"/>
  <c r="F24" i="4"/>
  <c r="F20" i="4"/>
  <c r="F10" i="4"/>
  <c r="F9" i="4" l="1"/>
  <c r="F11" i="4" l="1"/>
  <c r="F16" i="4"/>
  <c r="F21" i="4" l="1"/>
  <c r="F22" i="4"/>
  <c r="F25" i="4"/>
  <c r="F27" i="4"/>
  <c r="F28" i="4"/>
  <c r="F29" i="4"/>
  <c r="F30" i="4"/>
  <c r="F19" i="4"/>
  <c r="F12" i="4"/>
  <c r="F13" i="4"/>
  <c r="F14" i="4"/>
  <c r="F15" i="4"/>
  <c r="F17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 s="1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<sst xmlns="http://schemas.openxmlformats.org/spreadsheetml/2006/main" count="441" uniqueCount="331">
  <si>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</si>
  <si>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</si>
  <si>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</si>
  <si>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</si>
  <si>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</si>
  <si>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</si>
  <si>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</si>
  <si>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</si>
  <si>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</si>
  <si>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</si>
  <si>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</si>
  <si>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</si>
  <si>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</si>
  <si>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</si>
  <si>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</si>
  <si>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</si>
  <si>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</si>
  <si>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</si>
  <si>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</si>
  <si>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</si>
  <si>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</si>
  <si>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</si>
  <si>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</si>
  <si>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</si>
  <si>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</si>
  <si>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</si>
  <si>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</si>
  <si>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</si>
  <si>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</si>
  <si>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</si>
  <si>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</si>
  <si>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</si>
  <si>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</si>
  <si>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</si>
  <si>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</si>
  <si>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</si>
  <si>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</si>
  <si>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</si>
  <si>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</si>
  <si>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</si>
  <si>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</si>
  <si>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</si>
  <si>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</si>
  <si>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</si>
  <si>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</si>
  <si>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</si>
  <si>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</si>
  <si>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</si>
  <si>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</si>
  <si>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</si>
  <si>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</si>
  <si>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</si>
  <si>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</si>
  <si>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</si>
  <si>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</si>
  <si>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</si>
  <si>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</si>
  <si>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</si>
  <si>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</si>
  <si>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</si>
  <si>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</si>
  <si>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</si>
  <si>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</si>
  <si>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</si>
  <si>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</si>
  <si>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</si>
  <si>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</si>
  <si>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</si>
  <si>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</si>
  <si>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</si>
  <si>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</si>
  <si>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</si>
  <si>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</si>
  <si>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</si>
  <si>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</si>
  <si>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</si>
  <si>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</si>
  <si>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</si>
  <si>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</si>
  <si>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</si>
  <si>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</si>
  <si>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</si>
  <si>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</si>
  <si>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</si>
  <si>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</si>
  <si>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</si>
  <si>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</si>
  <si>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</si>
  <si>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</si>
  <si>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</si>
  <si>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</si>
  <si>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</si>
  <si>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</si>
  <si>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</si>
  <si>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</si>
  <si>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</si>
  <si>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</si>
  <si>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</si>
  <si>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</si>
  <si>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</si>
  <si>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</si>
  <si>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</si>
  <si>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</si>
  <si>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</si>
  <si>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</si>
  <si>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</si>
  <si>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</si>
  <si>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</si>
  <si>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</si>
  <si>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</si>
  <si>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</si>
  <si>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</si>
  <si>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</si>
  <si>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</si>
  <si>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</si>
  <si>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</si>
  <si>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</si>
  <si>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</si>
  <si>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</si>
  <si>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</si>
  <si>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</si>
  <si>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</si>
  <si>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</si>
  <si>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</si>
  <si>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</si>
  <si>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</si>
  <si>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</si>
  <si>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</si>
  <si>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</si>
  <si>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</si>
  <si>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</si>
  <si>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</si>
  <si>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</si>
  <si>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</si>
  <si>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</si>
  <si>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</si>
  <si>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</si>
  <si>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</si>
  <si>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</si>
  <si>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</si>
  <si>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</si>
  <si>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</si>
  <si>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</si>
  <si>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</si>
  <si>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</si>
  <si>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</si>
  <si>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</si>
  <si>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</si>
  <si>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</si>
  <si>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</si>
  <si>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</si>
  <si>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</si>
  <si>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</si>
  <si>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</si>
  <si>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</si>
  <si>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</si>
  <si>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</si>
  <si>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</si>
  <si>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</si>
  <si>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</si>
  <si>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</si>
  <si>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</si>
  <si>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</si>
  <si>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</si>
  <si>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</si>
  <si>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</si>
  <si>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</si>
  <si>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</si>
  <si>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</si>
  <si>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</si>
  <si>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</si>
  <si>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</si>
  <si>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</si>
  <si>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</si>
  <si>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</si>
  <si>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</si>
  <si>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</si>
  <si>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</si>
  <si>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</si>
  <si>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</si>
  <si>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</si>
  <si>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</si>
  <si>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</si>
  <si>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</si>
  <si>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</si>
  <si>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</si>
  <si>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</si>
  <si>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</si>
  <si>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</si>
  <si>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</si>
  <si>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</si>
  <si>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</si>
  <si>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</si>
  <si>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</si>
  <si>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</si>
  <si>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</si>
  <si>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</si>
  <si>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</si>
  <si>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</si>
  <si>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</si>
  <si>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</si>
  <si>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</si>
  <si>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</si>
  <si>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</si>
  <si>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</si>
  <si>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</si>
  <si>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</si>
  <si>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</si>
  <si>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</si>
  <si>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</si>
  <si>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</si>
  <si>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</si>
  <si>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</si>
  <si>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</si>
  <si>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</si>
  <si>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</si>
  <si>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</si>
  <si>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</si>
  <si>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</si>
  <si>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</si>
  <si>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</si>
  <si>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</si>
  <si>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</si>
  <si>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 xml:space="preserve">Έντυπο ΜΕ-03-01     Ημερομηνία Έκδοσης Έντυπου 09/07/2015   Έκδοση: 2η </t>
  </si>
  <si>
    <t>CC</t>
  </si>
  <si>
    <t>1.5 ECO TSI 150HP FR DSG Vision</t>
  </si>
  <si>
    <t>IIL06</t>
  </si>
  <si>
    <t>IIZ02</t>
  </si>
  <si>
    <t>AAL01</t>
  </si>
  <si>
    <t>AAX01</t>
  </si>
  <si>
    <t>IBIZA PA</t>
  </si>
  <si>
    <t>ARONA PA</t>
  </si>
  <si>
    <t>IIC12</t>
  </si>
  <si>
    <t xml:space="preserve">1.0 ECO TSI 95HP Business </t>
  </si>
  <si>
    <t>1.0 ECO TSI 95HP Reference</t>
  </si>
  <si>
    <t>1.0 ECO TSI 95HP Vision</t>
  </si>
  <si>
    <t>1.0 ECO TSI 95HP Exclusive</t>
  </si>
  <si>
    <t>1.0 ECO TSI 115HP Style</t>
  </si>
  <si>
    <t xml:space="preserve">1.0 ECO TSI 115HP Style  DSG </t>
  </si>
  <si>
    <t xml:space="preserve">1.0 ECO TSI 115HP Optimum DSG </t>
  </si>
  <si>
    <t xml:space="preserve">1.0 ECO TSI 115HP FR </t>
  </si>
  <si>
    <t>1.0 ECO TSI 115HP FR Vision</t>
  </si>
  <si>
    <t>KJ11XV</t>
  </si>
  <si>
    <t>KJ11XV &amp; P1A &amp; PJE &amp; PDK</t>
  </si>
  <si>
    <t>KJ12XV &amp; PJP &amp; PCK</t>
  </si>
  <si>
    <t>KJ12WX</t>
  </si>
  <si>
    <t>KJ12WZ &amp; PJP &amp; PCK</t>
  </si>
  <si>
    <t>KJ12WZ</t>
  </si>
  <si>
    <t>KJ15WX</t>
  </si>
  <si>
    <t>KJ15WX &amp; PCK</t>
  </si>
  <si>
    <t>KJ15NZ &amp; PCK</t>
  </si>
  <si>
    <t>KJ72XV</t>
  </si>
  <si>
    <t>KJ72XV &amp; PHA,PCQ</t>
  </si>
  <si>
    <t>KJ72XV &amp; PUD,PHA,PL7,PCQ</t>
  </si>
  <si>
    <t>KJ72WX</t>
  </si>
  <si>
    <t>KJ72WX  &amp; PHA,PCQ</t>
  </si>
  <si>
    <t>KJ72WX  &amp; PUD,PHA,PL7,PCQ</t>
  </si>
  <si>
    <t>KJ78WX</t>
  </si>
  <si>
    <t>KJ75WX</t>
  </si>
  <si>
    <t>KJ72WZ</t>
  </si>
  <si>
    <t>KJ72WZ  &amp; PHA,PCQ</t>
  </si>
  <si>
    <t>KJ72WZ  &amp; PUD,PHA,PL7,PCQ</t>
  </si>
  <si>
    <t xml:space="preserve">1.0 ECO TSI 115HP Style  </t>
  </si>
  <si>
    <t>1.0 ECO TSI 115HP  Vision</t>
  </si>
  <si>
    <t xml:space="preserve">1.0 ECO TSI 115HP  Exclusive  </t>
  </si>
  <si>
    <t xml:space="preserve">1.0 ECO TSI 115HP  Vision DSG </t>
  </si>
  <si>
    <t xml:space="preserve">1.0 ECO TSI 115HP  Exclusive DSG </t>
  </si>
  <si>
    <t>1.0 ECO TSI 115HP Xperience</t>
  </si>
  <si>
    <t>IIC10</t>
  </si>
  <si>
    <t>IIS01</t>
  </si>
  <si>
    <t>IIT01</t>
  </si>
  <si>
    <t>IIT06</t>
  </si>
  <si>
    <t>IIV01</t>
  </si>
  <si>
    <t>IIV02</t>
  </si>
  <si>
    <t>AAL45</t>
  </si>
  <si>
    <t>AAL47</t>
  </si>
  <si>
    <t>AAS01</t>
  </si>
  <si>
    <t>AAS45</t>
  </si>
  <si>
    <t>AAS47</t>
  </si>
  <si>
    <t>AAT01</t>
  </si>
  <si>
    <t>AAT45</t>
  </si>
  <si>
    <t>AAT47</t>
  </si>
  <si>
    <t>AAQ01</t>
  </si>
  <si>
    <t>AAV01</t>
  </si>
  <si>
    <t>KJ75NZ</t>
  </si>
  <si>
    <t>ΤΕΛΗ ΚΥΚΛΟΦΟΡΙΑΣ 2024(€)</t>
  </si>
  <si>
    <t>LEON NF 5D</t>
  </si>
  <si>
    <t>LEON NF SPORTOURER</t>
  </si>
  <si>
    <t>KLG24X</t>
  </si>
  <si>
    <t>1.5 TSI 115hp Style</t>
  </si>
  <si>
    <t>KLG26Z</t>
  </si>
  <si>
    <t>1.5 eTSI 115hp Style DSG MHEV</t>
  </si>
  <si>
    <t>KLG5NX</t>
  </si>
  <si>
    <t>KLG5NX &amp; PXM &amp; PTC &amp; PLH</t>
  </si>
  <si>
    <t>KLG25Z</t>
  </si>
  <si>
    <t>KLG55Z</t>
  </si>
  <si>
    <t>KLG55Z &amp; PXM &amp; PTC &amp; PLH</t>
  </si>
  <si>
    <t>KLG50Y</t>
  </si>
  <si>
    <t>KLG50Y &amp; PXM &amp; PTC &amp; PLH</t>
  </si>
  <si>
    <t>1.5 TSI 204hp FR DSG e-Hybrid</t>
  </si>
  <si>
    <t xml:space="preserve">1.5 TSI 204hp FR PLUS  DSG e-Hybrid </t>
  </si>
  <si>
    <t>KLG2LZ</t>
  </si>
  <si>
    <t>KLD2NX</t>
  </si>
  <si>
    <t>KLD5NX</t>
  </si>
  <si>
    <t>KLD5NX PXM &amp; PTC &amp; PLH</t>
  </si>
  <si>
    <t>KLD25Z</t>
  </si>
  <si>
    <t>KLD50Y</t>
  </si>
  <si>
    <t>KLD50Y PXM &amp; PTC &amp; PLH</t>
  </si>
  <si>
    <t>KLD2LZ</t>
  </si>
  <si>
    <t xml:space="preserve"> Τιμοκατάλογος Ανώτατης Προτεινόμενης Λιανικής Τιμής Αυτοκινήτων SEAT MY25                                                                                                            </t>
  </si>
  <si>
    <t>LEC01</t>
  </si>
  <si>
    <t>LED01</t>
  </si>
  <si>
    <t>LEU01</t>
  </si>
  <si>
    <t>LEU02</t>
  </si>
  <si>
    <t>LEB01</t>
  </si>
  <si>
    <t>LEV01</t>
  </si>
  <si>
    <t>LEV02</t>
  </si>
  <si>
    <t>LEF01</t>
  </si>
  <si>
    <t>LEF02</t>
  </si>
  <si>
    <t>LEK01</t>
  </si>
  <si>
    <t>LHA01</t>
  </si>
  <si>
    <t>LHU01</t>
  </si>
  <si>
    <t>LHU02</t>
  </si>
  <si>
    <t>LHB01</t>
  </si>
  <si>
    <t>LHF01</t>
  </si>
  <si>
    <t>LHF02</t>
  </si>
  <si>
    <t>LHK01</t>
  </si>
  <si>
    <t xml:space="preserve">ΠΟΣΟΣΤΟ ΜΕΤΑΒΟΛΗΣ ΑΠΌ ΠΡΟΗΓΟΥΜΕΝΟ ΤΙΜΟΚΑΤΑΛΟΓΟ  </t>
  </si>
  <si>
    <t>ΝΕΟ ΜΟΝΤΕΛΟ</t>
  </si>
  <si>
    <t>Ημερομηνία ισχύος: 14/08/2024</t>
  </si>
  <si>
    <t>ΑΡΙΘΜΟΣ ΠΡΩΤΟΚΟΛΛΟΥ ΚΑΤΑΘΕΣΗΣ ΚΑΙ ΑΠΟΔΟΧΗΣ 7421 - ΗΜΕΡΟΜΗΝΙΑ ΑΠΟΔΟΧΗΣ 14/08/24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</si>
</sst>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</numFmts>
  <fonts count="107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8"/>
      <name val="Seat Bcn-Greek"/>
    </font>
    <font>
      <i/>
      <u/>
      <sz val="14"/>
      <name val="Seat Bcn-Greek"/>
      <charset val="161"/>
    </font>
    <font>
      <sz val="14"/>
      <color theme="1"/>
      <name val="Seat Bcn-Greek"/>
      <charset val="161"/>
    </font>
    <font>
      <sz val="14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6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166" fontId="88" fillId="56" borderId="23" xfId="0" applyNumberFormat="1" applyFont="1" applyFill="1" applyBorder="1" applyAlignment="1">
      <alignment horizontal="center" vertical="center"/>
    </xf>
    <xf numFmtId="0" fontId="104" fillId="2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5" fillId="3" borderId="0" xfId="0" applyFont="1" applyFill="1"/>
    <xf numFmtId="9" fontId="88" fillId="54" borderId="22" xfId="0" applyNumberFormat="1" applyFont="1" applyFill="1" applyBorder="1" applyAlignment="1">
      <alignment horizontal="center" vertical="center"/>
    </xf>
    <xf numFmtId="9" fontId="88" fillId="56" borderId="22" xfId="0" applyNumberFormat="1" applyFont="1" applyFill="1" applyBorder="1" applyAlignment="1">
      <alignment horizontal="center" vertical="center"/>
    </xf>
    <xf numFmtId="0" fontId="103" fillId="4" borderId="0" xfId="0" applyFont="1" applyFill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" name="Picture 27" descr="emotion logo">
          <a:extLst>
            <a:ext uri="{FF2B5EF4-FFF2-40B4-BE49-F238E27FC236}">
              <a16:creationId xmlns:a16="http://schemas.microsoft.com/office/drawing/2014/main" id="{F7BF0B1C-00B9-430F-9B8D-7A6134E1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F2C1856B-8F05-4239-8D4B-7025C42B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D16A3E61-D4BA-43AA-9217-865A67FE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6" name="Picture 27" descr="emotion logo">
          <a:extLst>
            <a:ext uri="{FF2B5EF4-FFF2-40B4-BE49-F238E27FC236}">
              <a16:creationId xmlns:a16="http://schemas.microsoft.com/office/drawing/2014/main" id="{A3CD8A07-2C0C-429D-8A3C-177ADFED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7" name="Picture 27" descr="emotion logo">
          <a:extLst>
            <a:ext uri="{FF2B5EF4-FFF2-40B4-BE49-F238E27FC236}">
              <a16:creationId xmlns:a16="http://schemas.microsoft.com/office/drawing/2014/main" id="{039F5CF7-2887-483C-94EB-4DFF6204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8" name="Picture 27" descr="emotion logo">
          <a:extLst>
            <a:ext uri="{FF2B5EF4-FFF2-40B4-BE49-F238E27FC236}">
              <a16:creationId xmlns:a16="http://schemas.microsoft.com/office/drawing/2014/main" id="{EF3417B3-BB81-4D68-8CB1-F52028CC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686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5"/>
  <sheetViews>
    <sheetView tabSelected="1" view="pageBreakPreview" zoomScale="40" zoomScaleNormal="40" zoomScaleSheetLayoutView="40" workbookViewId="0">
      <pane ySplit="3" topLeftCell="A4" activePane="bottomLeft" state="frozen"/>
      <selection pane="bottomLeft" activeCell="A4" sqref="A4:XFD4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95.5546875" style="28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34.6640625" style="28" customWidth="1"/>
  </cols>
  <sheetData>
    <row r="1" spans="1:13" ht="39.9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3" ht="39" customHeight="1">
      <c r="A2" s="35"/>
      <c r="B2" s="63"/>
      <c r="C2" s="77" t="s">
        <v>309</v>
      </c>
      <c r="D2" s="77"/>
      <c r="E2" s="77"/>
      <c r="F2" s="77"/>
      <c r="G2" s="77"/>
      <c r="H2" s="63"/>
      <c r="I2" s="68"/>
    </row>
    <row r="3" spans="1:13" ht="28.2">
      <c r="A3" s="35"/>
      <c r="B3" s="63"/>
      <c r="C3" s="77" t="s">
        <v>329</v>
      </c>
      <c r="D3" s="77"/>
      <c r="E3" s="77"/>
      <c r="F3" s="77"/>
      <c r="G3" s="77"/>
      <c r="H3" s="63"/>
      <c r="I3" s="68"/>
    </row>
    <row r="4" spans="1:13" s="2" customFormat="1" ht="35.25" customHeight="1">
      <c r="A4" s="85" t="s">
        <v>330</v>
      </c>
      <c r="B4" s="85"/>
      <c r="C4" s="85"/>
      <c r="D4" s="85"/>
      <c r="E4" s="85"/>
      <c r="F4" s="85"/>
      <c r="G4" s="85"/>
      <c r="H4" s="85"/>
      <c r="I4" s="85"/>
      <c r="J4" s="85"/>
      <c r="K4" s="4"/>
      <c r="L4" s="4"/>
      <c r="M4" s="4"/>
    </row>
    <row r="5" spans="1:13" s="6" customFormat="1" ht="30" customHeight="1">
      <c r="A5" s="12"/>
      <c r="B5" s="12"/>
      <c r="C5" s="78" t="s">
        <v>223</v>
      </c>
      <c r="D5" s="78"/>
      <c r="E5" s="78"/>
      <c r="F5" s="78"/>
      <c r="G5" s="78"/>
      <c r="H5" s="78"/>
      <c r="I5" s="78"/>
    </row>
    <row r="6" spans="1:13" s="11" customFormat="1" ht="93.75" customHeight="1">
      <c r="A6" s="58" t="s">
        <v>0</v>
      </c>
      <c r="B6" s="59" t="s">
        <v>7</v>
      </c>
      <c r="C6" s="58" t="s">
        <v>1</v>
      </c>
      <c r="D6" s="60" t="s">
        <v>224</v>
      </c>
      <c r="E6" s="61" t="s">
        <v>200</v>
      </c>
      <c r="F6" s="61" t="s">
        <v>285</v>
      </c>
      <c r="G6" s="61" t="s">
        <v>4</v>
      </c>
      <c r="H6" s="61" t="s">
        <v>5</v>
      </c>
      <c r="I6" s="61" t="s">
        <v>327</v>
      </c>
    </row>
    <row r="7" spans="1:13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</row>
    <row r="8" spans="1:13" s="8" customFormat="1" ht="33.75" customHeight="1">
      <c r="A8" s="52" t="s">
        <v>230</v>
      </c>
      <c r="B8" s="49"/>
      <c r="C8" s="49"/>
      <c r="D8" s="49"/>
      <c r="E8" s="49"/>
      <c r="F8" s="49"/>
      <c r="G8" s="49"/>
      <c r="H8" s="49"/>
      <c r="I8" s="49"/>
    </row>
    <row r="9" spans="1:13" s="9" customFormat="1" ht="33.75" customHeight="1">
      <c r="A9" s="53" t="s">
        <v>268</v>
      </c>
      <c r="B9" s="54" t="s">
        <v>242</v>
      </c>
      <c r="C9" s="55" t="s">
        <v>234</v>
      </c>
      <c r="D9" s="54">
        <v>999</v>
      </c>
      <c r="E9" s="54">
        <v>118</v>
      </c>
      <c r="F9" s="56">
        <f t="shared" ref="F9" si="0">IF(E9&lt;=122,0,IF(E9&lt;=139,0.64,IF(E9&lt;=166,0.7,IF(E9&lt;=208,0.85,IF(E9&lt;=224,1.87,IF(E9&lt;=240,2.2,IF(E9&lt;=260,2.5,IF(E9&lt;280,2.7,2.85))))))))*E9</f>
        <v>0</v>
      </c>
      <c r="G9" s="56">
        <v>17990.000000000004</v>
      </c>
      <c r="H9" s="56">
        <v>14065.904505716209</v>
      </c>
      <c r="I9" s="75">
        <v>0</v>
      </c>
    </row>
    <row r="10" spans="1:13" s="9" customFormat="1" ht="33.75" customHeight="1">
      <c r="A10" s="64" t="s">
        <v>232</v>
      </c>
      <c r="B10" s="65" t="s">
        <v>243</v>
      </c>
      <c r="C10" s="66" t="s">
        <v>233</v>
      </c>
      <c r="D10" s="65">
        <v>999</v>
      </c>
      <c r="E10" s="65">
        <v>117</v>
      </c>
      <c r="F10" s="69">
        <f t="shared" ref="F10" si="1">IF(E10&lt;=122,0,IF(E10&lt;=139,0.64,IF(E10&lt;=166,0.7,IF(E10&lt;=208,0.85,IF(E10&lt;=224,1.87,IF(E10&lt;=240,2.2,IF(E10&lt;=260,2.5,IF(E10&lt;280,2.7,2.85))))))))*E10</f>
        <v>0</v>
      </c>
      <c r="G10" s="67">
        <v>18790</v>
      </c>
      <c r="H10" s="67">
        <v>14603.900470746468</v>
      </c>
      <c r="I10" s="76">
        <v>0</v>
      </c>
    </row>
    <row r="11" spans="1:13" s="9" customFormat="1" ht="33.75" customHeight="1">
      <c r="A11" s="53" t="s">
        <v>226</v>
      </c>
      <c r="B11" s="54" t="s">
        <v>244</v>
      </c>
      <c r="C11" s="55" t="s">
        <v>15</v>
      </c>
      <c r="D11" s="54">
        <v>999</v>
      </c>
      <c r="E11" s="54">
        <v>117</v>
      </c>
      <c r="F11" s="56">
        <f t="shared" ref="F11:F17" si="2">IF(E11&lt;=122,0,IF(E11&lt;=139,0.64,IF(E11&lt;=166,0.7,IF(E11&lt;=208,0.85,IF(E11&lt;=224,1.87,IF(E11&lt;=240,2.2,IF(E11&lt;=260,2.5,IF(E11&lt;280,2.7,2.85))))))))*E11</f>
        <v>0</v>
      </c>
      <c r="G11" s="56">
        <v>20090.000000000007</v>
      </c>
      <c r="H11" s="56">
        <v>15478.14391392065</v>
      </c>
      <c r="I11" s="75">
        <v>0</v>
      </c>
    </row>
    <row r="12" spans="1:13" s="9" customFormat="1" ht="33.75" customHeight="1">
      <c r="A12" s="64" t="s">
        <v>269</v>
      </c>
      <c r="B12" s="65" t="s">
        <v>245</v>
      </c>
      <c r="C12" s="66" t="s">
        <v>237</v>
      </c>
      <c r="D12" s="65">
        <v>999</v>
      </c>
      <c r="E12" s="65">
        <v>117</v>
      </c>
      <c r="F12" s="69">
        <f t="shared" si="2"/>
        <v>0</v>
      </c>
      <c r="G12" s="67">
        <v>20090.000000000007</v>
      </c>
      <c r="H12" s="67">
        <v>15478.14391392065</v>
      </c>
      <c r="I12" s="76">
        <v>0</v>
      </c>
    </row>
    <row r="13" spans="1:13" s="9" customFormat="1" ht="33.75" customHeight="1">
      <c r="A13" s="53" t="s">
        <v>270</v>
      </c>
      <c r="B13" s="54" t="s">
        <v>247</v>
      </c>
      <c r="C13" s="55" t="s">
        <v>238</v>
      </c>
      <c r="D13" s="54">
        <v>999</v>
      </c>
      <c r="E13" s="54">
        <v>120</v>
      </c>
      <c r="F13" s="56">
        <f t="shared" si="2"/>
        <v>0</v>
      </c>
      <c r="G13" s="56">
        <v>21590.000000000004</v>
      </c>
      <c r="H13" s="56">
        <v>16486.886348352389</v>
      </c>
      <c r="I13" s="75">
        <v>0</v>
      </c>
    </row>
    <row r="14" spans="1:13" s="9" customFormat="1" ht="33.75" customHeight="1">
      <c r="A14" s="64" t="s">
        <v>271</v>
      </c>
      <c r="B14" s="65" t="s">
        <v>246</v>
      </c>
      <c r="C14" s="66" t="s">
        <v>239</v>
      </c>
      <c r="D14" s="65">
        <v>999</v>
      </c>
      <c r="E14" s="65">
        <v>120</v>
      </c>
      <c r="F14" s="69">
        <f t="shared" si="2"/>
        <v>0</v>
      </c>
      <c r="G14" s="67">
        <v>22189.999999999996</v>
      </c>
      <c r="H14" s="67">
        <v>16890.383322125082</v>
      </c>
      <c r="I14" s="76">
        <v>0</v>
      </c>
    </row>
    <row r="15" spans="1:13" s="9" customFormat="1" ht="33.75" customHeight="1">
      <c r="A15" s="53" t="s">
        <v>272</v>
      </c>
      <c r="B15" s="54" t="s">
        <v>248</v>
      </c>
      <c r="C15" s="55" t="s">
        <v>240</v>
      </c>
      <c r="D15" s="54">
        <v>999</v>
      </c>
      <c r="E15" s="54">
        <v>123</v>
      </c>
      <c r="F15" s="56">
        <f t="shared" si="2"/>
        <v>78.72</v>
      </c>
      <c r="G15" s="56">
        <v>21089.999999999989</v>
      </c>
      <c r="H15" s="56">
        <v>16150.638870208466</v>
      </c>
      <c r="I15" s="75">
        <v>0</v>
      </c>
    </row>
    <row r="16" spans="1:13" s="9" customFormat="1" ht="33.75" customHeight="1">
      <c r="A16" s="64" t="s">
        <v>273</v>
      </c>
      <c r="B16" s="65" t="s">
        <v>249</v>
      </c>
      <c r="C16" s="66" t="s">
        <v>241</v>
      </c>
      <c r="D16" s="65">
        <v>999</v>
      </c>
      <c r="E16" s="65">
        <v>123</v>
      </c>
      <c r="F16" s="69">
        <f t="shared" si="2"/>
        <v>78.72</v>
      </c>
      <c r="G16" s="67">
        <v>21589.999999999989</v>
      </c>
      <c r="H16" s="67">
        <v>16486.886348352382</v>
      </c>
      <c r="I16" s="76">
        <v>0</v>
      </c>
    </row>
    <row r="17" spans="1:10" s="9" customFormat="1" ht="33.75" customHeight="1">
      <c r="A17" s="53" t="s">
        <v>227</v>
      </c>
      <c r="B17" s="54" t="s">
        <v>250</v>
      </c>
      <c r="C17" s="55" t="s">
        <v>225</v>
      </c>
      <c r="D17" s="54">
        <v>1498</v>
      </c>
      <c r="E17" s="54">
        <v>129</v>
      </c>
      <c r="F17" s="56">
        <f t="shared" si="2"/>
        <v>82.56</v>
      </c>
      <c r="G17" s="56">
        <v>25290.000000000018</v>
      </c>
      <c r="H17" s="56">
        <v>18684.542586750798</v>
      </c>
      <c r="I17" s="75">
        <v>0</v>
      </c>
    </row>
    <row r="18" spans="1:10" s="8" customFormat="1" ht="33.75" customHeight="1">
      <c r="A18" s="52" t="s">
        <v>231</v>
      </c>
      <c r="B18" s="49"/>
      <c r="C18" s="49"/>
      <c r="D18" s="49"/>
      <c r="E18" s="49"/>
      <c r="F18" s="49"/>
      <c r="G18" s="49"/>
      <c r="H18" s="49"/>
      <c r="I18" s="49"/>
    </row>
    <row r="19" spans="1:10" s="9" customFormat="1" ht="33.75" customHeight="1">
      <c r="A19" s="53" t="s">
        <v>228</v>
      </c>
      <c r="B19" s="54" t="s">
        <v>251</v>
      </c>
      <c r="C19" s="55" t="s">
        <v>12</v>
      </c>
      <c r="D19" s="54">
        <v>999</v>
      </c>
      <c r="E19" s="54">
        <v>123</v>
      </c>
      <c r="F19" s="56">
        <f>IF(E19&lt;=122,0,IF(E19&lt;=139,0.64,IF(E19&lt;=166,0.7,IF(E19&lt;=208,0.85,IF(E19&lt;=224,1.87,IF(E19&lt;=240,2.2,IF(E19&lt;=260,2.5,IF(E19&lt;280,2.7,2.85))))))))*E19</f>
        <v>78.72</v>
      </c>
      <c r="G19" s="56">
        <v>19990</v>
      </c>
      <c r="H19" s="56">
        <v>15410.894418291864</v>
      </c>
      <c r="I19" s="75">
        <v>0</v>
      </c>
    </row>
    <row r="20" spans="1:10" s="9" customFormat="1" ht="33.75" customHeight="1">
      <c r="A20" s="64" t="s">
        <v>274</v>
      </c>
      <c r="B20" s="65" t="s">
        <v>252</v>
      </c>
      <c r="C20" s="66" t="s">
        <v>235</v>
      </c>
      <c r="D20" s="65">
        <v>999</v>
      </c>
      <c r="E20" s="65">
        <v>123</v>
      </c>
      <c r="F20" s="69">
        <f t="shared" ref="F20" si="3">IF(E20&lt;=122,0,IF(E20&lt;=139,0.64,IF(E20&lt;=166,0.7,IF(E20&lt;=208,0.85,IF(E20&lt;=224,1.87,IF(E20&lt;=240,2.2,IF(E20&lt;=260,2.5,IF(E20&lt;280,2.7,2.85))))))))*E20</f>
        <v>78.72</v>
      </c>
      <c r="G20" s="67">
        <v>21089.999999999996</v>
      </c>
      <c r="H20" s="67">
        <v>16150.638870208473</v>
      </c>
      <c r="I20" s="76">
        <v>0</v>
      </c>
    </row>
    <row r="21" spans="1:10" s="9" customFormat="1" ht="33.75" customHeight="1">
      <c r="A21" s="53" t="s">
        <v>275</v>
      </c>
      <c r="B21" s="54" t="s">
        <v>253</v>
      </c>
      <c r="C21" s="55" t="s">
        <v>236</v>
      </c>
      <c r="D21" s="54">
        <v>999</v>
      </c>
      <c r="E21" s="54">
        <v>124</v>
      </c>
      <c r="F21" s="56">
        <f t="shared" ref="F21:F30" si="4">IF(E21&lt;=122,0,IF(E21&lt;=139,0.64,IF(E21&lt;=166,0.7,IF(E21&lt;=208,0.85,IF(E21&lt;=224,1.87,IF(E21&lt;=240,2.2,IF(E21&lt;=260,2.5,IF(E21&lt;280,2.7,2.85))))))))*E21</f>
        <v>79.36</v>
      </c>
      <c r="G21" s="56">
        <v>21990.000000000004</v>
      </c>
      <c r="H21" s="56">
        <v>16755.88433086752</v>
      </c>
      <c r="I21" s="75">
        <v>0</v>
      </c>
    </row>
    <row r="22" spans="1:10" s="9" customFormat="1" ht="33.75" customHeight="1">
      <c r="A22" s="64" t="s">
        <v>276</v>
      </c>
      <c r="B22" s="65" t="s">
        <v>254</v>
      </c>
      <c r="C22" s="66" t="s">
        <v>262</v>
      </c>
      <c r="D22" s="65">
        <v>999</v>
      </c>
      <c r="E22" s="65">
        <v>122</v>
      </c>
      <c r="F22" s="69">
        <f t="shared" si="4"/>
        <v>0</v>
      </c>
      <c r="G22" s="67">
        <v>20990.000000000011</v>
      </c>
      <c r="H22" s="67">
        <v>16083.389374579696</v>
      </c>
      <c r="I22" s="76">
        <v>0</v>
      </c>
    </row>
    <row r="23" spans="1:10" s="9" customFormat="1" ht="33.75" customHeight="1">
      <c r="A23" s="53" t="s">
        <v>277</v>
      </c>
      <c r="B23" s="54" t="s">
        <v>255</v>
      </c>
      <c r="C23" s="55" t="s">
        <v>263</v>
      </c>
      <c r="D23" s="54">
        <v>999</v>
      </c>
      <c r="E23" s="54">
        <v>123</v>
      </c>
      <c r="F23" s="56">
        <f t="shared" si="4"/>
        <v>78.72</v>
      </c>
      <c r="G23" s="56">
        <v>22089.999999999996</v>
      </c>
      <c r="H23" s="56">
        <v>16823.133826496298</v>
      </c>
      <c r="I23" s="75">
        <v>0</v>
      </c>
    </row>
    <row r="24" spans="1:10" s="9" customFormat="1" ht="33.75" customHeight="1">
      <c r="A24" s="64" t="s">
        <v>278</v>
      </c>
      <c r="B24" s="65" t="s">
        <v>256</v>
      </c>
      <c r="C24" s="66" t="s">
        <v>264</v>
      </c>
      <c r="D24" s="65">
        <v>999</v>
      </c>
      <c r="E24" s="65">
        <v>123</v>
      </c>
      <c r="F24" s="69">
        <f t="shared" ref="F24" si="5">IF(E24&lt;=122,0,IF(E24&lt;=139,0.64,IF(E24&lt;=166,0.7,IF(E24&lt;=208,0.85,IF(E24&lt;=224,1.87,IF(E24&lt;=240,2.2,IF(E24&lt;=260,2.5,IF(E24&lt;280,2.7,2.85))))))))*E24</f>
        <v>78.72</v>
      </c>
      <c r="G24" s="67">
        <v>22990.000000000007</v>
      </c>
      <c r="H24" s="67">
        <v>17365.357040435909</v>
      </c>
      <c r="I24" s="76">
        <v>0</v>
      </c>
    </row>
    <row r="25" spans="1:10" s="9" customFormat="1" ht="33.75" customHeight="1">
      <c r="A25" s="53" t="s">
        <v>279</v>
      </c>
      <c r="B25" s="54" t="s">
        <v>259</v>
      </c>
      <c r="C25" s="55" t="s">
        <v>238</v>
      </c>
      <c r="D25" s="54">
        <v>999</v>
      </c>
      <c r="E25" s="54">
        <v>127</v>
      </c>
      <c r="F25" s="56">
        <f t="shared" si="4"/>
        <v>81.28</v>
      </c>
      <c r="G25" s="56">
        <v>22989.999999999993</v>
      </c>
      <c r="H25" s="56">
        <v>17365.357040435902</v>
      </c>
      <c r="I25" s="75">
        <v>0</v>
      </c>
    </row>
    <row r="26" spans="1:10" s="9" customFormat="1" ht="33.75" customHeight="1">
      <c r="A26" s="64" t="s">
        <v>280</v>
      </c>
      <c r="B26" s="65" t="s">
        <v>260</v>
      </c>
      <c r="C26" s="66" t="s">
        <v>265</v>
      </c>
      <c r="D26" s="65">
        <v>999</v>
      </c>
      <c r="E26" s="65">
        <v>127</v>
      </c>
      <c r="F26" s="69">
        <f t="shared" ref="F26" si="6">IF(E26&lt;=122,0,IF(E26&lt;=139,0.64,IF(E26&lt;=166,0.7,IF(E26&lt;=208,0.85,IF(E26&lt;=224,1.87,IF(E26&lt;=240,2.2,IF(E26&lt;=260,2.5,IF(E26&lt;280,2.7,2.85))))))))*E26</f>
        <v>81.28</v>
      </c>
      <c r="G26" s="67">
        <v>24090.000000000004</v>
      </c>
      <c r="H26" s="67">
        <v>17996.27186693433</v>
      </c>
      <c r="I26" s="76">
        <v>0</v>
      </c>
    </row>
    <row r="27" spans="1:10" s="9" customFormat="1" ht="33.75" customHeight="1">
      <c r="A27" s="53" t="s">
        <v>281</v>
      </c>
      <c r="B27" s="54" t="s">
        <v>261</v>
      </c>
      <c r="C27" s="55" t="s">
        <v>266</v>
      </c>
      <c r="D27" s="54">
        <v>999</v>
      </c>
      <c r="E27" s="54">
        <v>128</v>
      </c>
      <c r="F27" s="56">
        <f t="shared" si="4"/>
        <v>81.92</v>
      </c>
      <c r="G27" s="56">
        <v>24990</v>
      </c>
      <c r="H27" s="56">
        <v>18512.474906796673</v>
      </c>
      <c r="I27" s="75">
        <v>0</v>
      </c>
    </row>
    <row r="28" spans="1:10" s="9" customFormat="1" ht="33.75" customHeight="1">
      <c r="A28" s="64" t="s">
        <v>282</v>
      </c>
      <c r="B28" s="65" t="s">
        <v>257</v>
      </c>
      <c r="C28" s="66" t="s">
        <v>267</v>
      </c>
      <c r="D28" s="65">
        <v>999</v>
      </c>
      <c r="E28" s="65">
        <v>123</v>
      </c>
      <c r="F28" s="69">
        <f t="shared" si="4"/>
        <v>78.72</v>
      </c>
      <c r="G28" s="67">
        <v>25090.000000000004</v>
      </c>
      <c r="H28" s="67">
        <v>18569.830800114712</v>
      </c>
      <c r="I28" s="76">
        <v>0</v>
      </c>
    </row>
    <row r="29" spans="1:10" s="9" customFormat="1" ht="33.75" customHeight="1">
      <c r="A29" s="53" t="s">
        <v>283</v>
      </c>
      <c r="B29" s="54" t="s">
        <v>258</v>
      </c>
      <c r="C29" s="55" t="s">
        <v>240</v>
      </c>
      <c r="D29" s="54">
        <v>999</v>
      </c>
      <c r="E29" s="54">
        <v>124</v>
      </c>
      <c r="F29" s="56">
        <f t="shared" si="4"/>
        <v>79.36</v>
      </c>
      <c r="G29" s="56">
        <v>24490</v>
      </c>
      <c r="H29" s="56">
        <v>18225.69544020648</v>
      </c>
      <c r="I29" s="75">
        <v>0</v>
      </c>
    </row>
    <row r="30" spans="1:10" s="9" customFormat="1" ht="33.75" customHeight="1">
      <c r="A30" s="64" t="s">
        <v>229</v>
      </c>
      <c r="B30" s="65" t="s">
        <v>284</v>
      </c>
      <c r="C30" s="66" t="s">
        <v>16</v>
      </c>
      <c r="D30" s="65">
        <v>1498</v>
      </c>
      <c r="E30" s="65">
        <v>129</v>
      </c>
      <c r="F30" s="69">
        <f t="shared" si="4"/>
        <v>82.56</v>
      </c>
      <c r="G30" s="67">
        <v>28490.000000000007</v>
      </c>
      <c r="H30" s="67">
        <v>20495.626025150359</v>
      </c>
      <c r="I30" s="76">
        <v>0</v>
      </c>
    </row>
    <row r="31" spans="1:10" s="11" customFormat="1" ht="6.75" customHeight="1">
      <c r="A31" s="45"/>
      <c r="B31" s="46"/>
      <c r="C31" s="45"/>
      <c r="D31" s="45"/>
      <c r="E31" s="47"/>
      <c r="F31" s="69"/>
      <c r="G31" s="47"/>
      <c r="H31" s="47"/>
      <c r="I31" s="47"/>
    </row>
    <row r="32" spans="1:10" s="8" customFormat="1" ht="33.75" customHeight="1">
      <c r="A32" s="52" t="s">
        <v>286</v>
      </c>
      <c r="B32" s="49"/>
      <c r="C32" s="49"/>
      <c r="D32" s="49"/>
      <c r="E32" s="49"/>
      <c r="F32" s="49"/>
      <c r="G32" s="49"/>
      <c r="H32" s="49"/>
      <c r="I32" s="49"/>
      <c r="J32" s="7"/>
    </row>
    <row r="33" spans="1:10" s="9" customFormat="1" ht="33.75" customHeight="1">
      <c r="A33" s="53" t="s">
        <v>310</v>
      </c>
      <c r="B33" s="54" t="s">
        <v>288</v>
      </c>
      <c r="C33" s="55" t="s">
        <v>289</v>
      </c>
      <c r="D33" s="54">
        <v>1498</v>
      </c>
      <c r="E33" s="54">
        <v>131</v>
      </c>
      <c r="F33" s="56">
        <f t="shared" ref="F33:F50" si="7">IF(E33&lt;=122,0,IF(E33&lt;=139,0.64,IF(E33&lt;=166,0.7,IF(E33&lt;=208,0.85,IF(E33&lt;=224,1.87,IF(E33&lt;=240,2.2,IF(E33&lt;=260,2.5,IF(E33&lt;280,2.7,2.85))))))))*E33</f>
        <v>83.84</v>
      </c>
      <c r="G33" s="56">
        <v>23490.000000000007</v>
      </c>
      <c r="H33" s="56">
        <v>17604.519774011304</v>
      </c>
      <c r="I33" s="57" t="s">
        <v>328</v>
      </c>
    </row>
    <row r="34" spans="1:10" s="9" customFormat="1" ht="33.75" customHeight="1">
      <c r="A34" s="64" t="s">
        <v>311</v>
      </c>
      <c r="B34" s="65" t="s">
        <v>290</v>
      </c>
      <c r="C34" s="66" t="s">
        <v>291</v>
      </c>
      <c r="D34" s="65">
        <v>1498</v>
      </c>
      <c r="E34" s="65">
        <v>123</v>
      </c>
      <c r="F34" s="69">
        <f t="shared" si="7"/>
        <v>78.72</v>
      </c>
      <c r="G34" s="67">
        <v>25489.999999999993</v>
      </c>
      <c r="H34" s="67">
        <v>19529.579353108762</v>
      </c>
      <c r="I34" s="70" t="s">
        <v>328</v>
      </c>
    </row>
    <row r="35" spans="1:10" s="9" customFormat="1" ht="33.75" customHeight="1">
      <c r="A35" s="53" t="s">
        <v>312</v>
      </c>
      <c r="B35" s="54" t="s">
        <v>292</v>
      </c>
      <c r="C35" s="55" t="s">
        <v>22</v>
      </c>
      <c r="D35" s="54">
        <v>1498</v>
      </c>
      <c r="E35" s="54">
        <v>132</v>
      </c>
      <c r="F35" s="56">
        <f t="shared" si="7"/>
        <v>84.48</v>
      </c>
      <c r="G35" s="56">
        <v>25990.000000000007</v>
      </c>
      <c r="H35" s="56">
        <v>19016.949152542376</v>
      </c>
      <c r="I35" s="57" t="s">
        <v>328</v>
      </c>
    </row>
    <row r="36" spans="1:10" s="9" customFormat="1" ht="33.75" customHeight="1">
      <c r="A36" s="64" t="s">
        <v>313</v>
      </c>
      <c r="B36" s="65" t="s">
        <v>293</v>
      </c>
      <c r="C36" s="66" t="s">
        <v>40</v>
      </c>
      <c r="D36" s="65">
        <v>1498</v>
      </c>
      <c r="E36" s="65">
        <v>133</v>
      </c>
      <c r="F36" s="69">
        <f t="shared" si="7"/>
        <v>85.12</v>
      </c>
      <c r="G36" s="67">
        <v>27490.000000000004</v>
      </c>
      <c r="H36" s="67">
        <v>19864.406779661018</v>
      </c>
      <c r="I36" s="70" t="s">
        <v>328</v>
      </c>
    </row>
    <row r="37" spans="1:10" s="9" customFormat="1" ht="33.75" customHeight="1">
      <c r="A37" s="53" t="s">
        <v>314</v>
      </c>
      <c r="B37" s="54" t="s">
        <v>294</v>
      </c>
      <c r="C37" s="55" t="s">
        <v>23</v>
      </c>
      <c r="D37" s="54">
        <v>1498</v>
      </c>
      <c r="E37" s="54">
        <v>123</v>
      </c>
      <c r="F37" s="56">
        <f t="shared" si="7"/>
        <v>78.72</v>
      </c>
      <c r="G37" s="56">
        <v>27289.999999999996</v>
      </c>
      <c r="H37" s="56">
        <v>20715.705441511891</v>
      </c>
      <c r="I37" s="57" t="s">
        <v>328</v>
      </c>
    </row>
    <row r="38" spans="1:10" s="9" customFormat="1" ht="33.75" customHeight="1">
      <c r="A38" s="64" t="s">
        <v>315</v>
      </c>
      <c r="B38" s="65" t="s">
        <v>295</v>
      </c>
      <c r="C38" s="66" t="s">
        <v>24</v>
      </c>
      <c r="D38" s="65">
        <v>1498</v>
      </c>
      <c r="E38" s="65">
        <v>124</v>
      </c>
      <c r="F38" s="69">
        <f t="shared" si="7"/>
        <v>79.36</v>
      </c>
      <c r="G38" s="67">
        <v>28489.999999999993</v>
      </c>
      <c r="H38" s="67">
        <v>21497.719126751381</v>
      </c>
      <c r="I38" s="70" t="s">
        <v>328</v>
      </c>
    </row>
    <row r="39" spans="1:10" s="9" customFormat="1" ht="33.75" customHeight="1">
      <c r="A39" s="53" t="s">
        <v>316</v>
      </c>
      <c r="B39" s="54" t="s">
        <v>296</v>
      </c>
      <c r="C39" s="55" t="s">
        <v>45</v>
      </c>
      <c r="D39" s="54">
        <v>1498</v>
      </c>
      <c r="E39" s="54">
        <v>126</v>
      </c>
      <c r="F39" s="56">
        <f t="shared" si="7"/>
        <v>80.64</v>
      </c>
      <c r="G39" s="56">
        <v>29989.999999999996</v>
      </c>
      <c r="H39" s="56">
        <v>22475.236233300748</v>
      </c>
      <c r="I39" s="57" t="s">
        <v>328</v>
      </c>
    </row>
    <row r="40" spans="1:10" s="9" customFormat="1" ht="33.75" customHeight="1">
      <c r="A40" s="64" t="s">
        <v>317</v>
      </c>
      <c r="B40" s="65" t="s">
        <v>297</v>
      </c>
      <c r="C40" s="66" t="s">
        <v>299</v>
      </c>
      <c r="D40" s="65">
        <v>1498</v>
      </c>
      <c r="E40" s="65">
        <v>9</v>
      </c>
      <c r="F40" s="69">
        <f t="shared" si="7"/>
        <v>0</v>
      </c>
      <c r="G40" s="67">
        <v>36990</v>
      </c>
      <c r="H40" s="67">
        <v>28235.690833259385</v>
      </c>
      <c r="I40" s="70" t="s">
        <v>328</v>
      </c>
    </row>
    <row r="41" spans="1:10" s="9" customFormat="1" ht="33.75" customHeight="1">
      <c r="A41" s="53" t="s">
        <v>318</v>
      </c>
      <c r="B41" s="54" t="s">
        <v>298</v>
      </c>
      <c r="C41" s="55" t="s">
        <v>300</v>
      </c>
      <c r="D41" s="54">
        <v>1498</v>
      </c>
      <c r="E41" s="54">
        <v>9</v>
      </c>
      <c r="F41" s="56">
        <f t="shared" si="7"/>
        <v>0</v>
      </c>
      <c r="G41" s="56">
        <v>38490</v>
      </c>
      <c r="H41" s="56">
        <v>29300.559055816841</v>
      </c>
      <c r="I41" s="57" t="s">
        <v>328</v>
      </c>
    </row>
    <row r="42" spans="1:10" s="9" customFormat="1" ht="33.75" customHeight="1">
      <c r="A42" s="64" t="s">
        <v>319</v>
      </c>
      <c r="B42" s="65" t="s">
        <v>301</v>
      </c>
      <c r="C42" s="66" t="s">
        <v>27</v>
      </c>
      <c r="D42" s="65">
        <v>1968</v>
      </c>
      <c r="E42" s="65">
        <v>126</v>
      </c>
      <c r="F42" s="69">
        <f t="shared" si="7"/>
        <v>80.64</v>
      </c>
      <c r="G42" s="67">
        <v>28590</v>
      </c>
      <c r="H42" s="67">
        <v>20550.300710770913</v>
      </c>
      <c r="I42" s="70" t="s">
        <v>328</v>
      </c>
    </row>
    <row r="43" spans="1:10" s="8" customFormat="1" ht="33.75" customHeight="1">
      <c r="A43" s="52" t="s">
        <v>287</v>
      </c>
      <c r="B43" s="49"/>
      <c r="C43" s="49"/>
      <c r="D43" s="49"/>
      <c r="E43" s="49"/>
      <c r="F43" s="49"/>
      <c r="G43" s="49"/>
      <c r="H43" s="49"/>
      <c r="I43" s="49"/>
      <c r="J43" s="7"/>
    </row>
    <row r="44" spans="1:10" s="9" customFormat="1" ht="33.75" customHeight="1">
      <c r="A44" s="53" t="s">
        <v>320</v>
      </c>
      <c r="B44" s="54" t="s">
        <v>302</v>
      </c>
      <c r="C44" s="55" t="s">
        <v>51</v>
      </c>
      <c r="D44" s="54">
        <v>1498</v>
      </c>
      <c r="E44" s="54">
        <v>133</v>
      </c>
      <c r="F44" s="56">
        <f t="shared" si="7"/>
        <v>85.12</v>
      </c>
      <c r="G44" s="56">
        <v>25889.999999999989</v>
      </c>
      <c r="H44" s="56">
        <v>18960.451977401124</v>
      </c>
      <c r="I44" s="57" t="s">
        <v>328</v>
      </c>
    </row>
    <row r="45" spans="1:10" s="9" customFormat="1" ht="33.75" customHeight="1">
      <c r="A45" s="64" t="s">
        <v>321</v>
      </c>
      <c r="B45" s="65" t="s">
        <v>303</v>
      </c>
      <c r="C45" s="66" t="s">
        <v>22</v>
      </c>
      <c r="D45" s="65">
        <v>1498</v>
      </c>
      <c r="E45" s="65">
        <v>133</v>
      </c>
      <c r="F45" s="69">
        <f t="shared" si="7"/>
        <v>85.12</v>
      </c>
      <c r="G45" s="67">
        <v>26989.999999999985</v>
      </c>
      <c r="H45" s="67">
        <v>19581.920903954793</v>
      </c>
      <c r="I45" s="70" t="s">
        <v>328</v>
      </c>
    </row>
    <row r="46" spans="1:10" s="9" customFormat="1" ht="33.75" customHeight="1">
      <c r="A46" s="53" t="s">
        <v>322</v>
      </c>
      <c r="B46" s="54" t="s">
        <v>304</v>
      </c>
      <c r="C46" s="55" t="s">
        <v>40</v>
      </c>
      <c r="D46" s="54">
        <v>1498</v>
      </c>
      <c r="E46" s="54">
        <v>135</v>
      </c>
      <c r="F46" s="56">
        <f t="shared" si="7"/>
        <v>86.4</v>
      </c>
      <c r="G46" s="56">
        <v>28490</v>
      </c>
      <c r="H46" s="56">
        <v>20408.602150537634</v>
      </c>
      <c r="I46" s="57" t="s">
        <v>328</v>
      </c>
    </row>
    <row r="47" spans="1:10" s="9" customFormat="1" ht="33.75" customHeight="1">
      <c r="A47" s="64" t="s">
        <v>323</v>
      </c>
      <c r="B47" s="65" t="s">
        <v>305</v>
      </c>
      <c r="C47" s="66" t="s">
        <v>23</v>
      </c>
      <c r="D47" s="65">
        <v>1498</v>
      </c>
      <c r="E47" s="65">
        <v>124</v>
      </c>
      <c r="F47" s="69">
        <f t="shared" si="7"/>
        <v>79.36</v>
      </c>
      <c r="G47" s="67">
        <v>28290.000000000004</v>
      </c>
      <c r="H47" s="67">
        <v>21367.383512544806</v>
      </c>
      <c r="I47" s="70" t="s">
        <v>328</v>
      </c>
    </row>
    <row r="48" spans="1:10" s="9" customFormat="1" ht="33.75" customHeight="1">
      <c r="A48" s="53" t="s">
        <v>324</v>
      </c>
      <c r="B48" s="54" t="s">
        <v>306</v>
      </c>
      <c r="C48" s="55" t="s">
        <v>299</v>
      </c>
      <c r="D48" s="54">
        <v>1498</v>
      </c>
      <c r="E48" s="54">
        <v>9</v>
      </c>
      <c r="F48" s="56">
        <f t="shared" si="7"/>
        <v>0</v>
      </c>
      <c r="G48" s="56">
        <v>37990</v>
      </c>
      <c r="H48" s="56">
        <v>28945.602981631026</v>
      </c>
      <c r="I48" s="57" t="s">
        <v>328</v>
      </c>
    </row>
    <row r="49" spans="1:9" s="9" customFormat="1" ht="33.75" customHeight="1">
      <c r="A49" s="64" t="s">
        <v>325</v>
      </c>
      <c r="B49" s="65" t="s">
        <v>307</v>
      </c>
      <c r="C49" s="66" t="s">
        <v>300</v>
      </c>
      <c r="D49" s="65">
        <v>1498</v>
      </c>
      <c r="E49" s="65">
        <v>9</v>
      </c>
      <c r="F49" s="69">
        <f t="shared" si="7"/>
        <v>0</v>
      </c>
      <c r="G49" s="67">
        <v>39490</v>
      </c>
      <c r="H49" s="67">
        <v>30011.24880838894</v>
      </c>
      <c r="I49" s="70" t="s">
        <v>328</v>
      </c>
    </row>
    <row r="50" spans="1:9" s="9" customFormat="1" ht="33.75" customHeight="1">
      <c r="A50" s="53" t="s">
        <v>326</v>
      </c>
      <c r="B50" s="54" t="s">
        <v>308</v>
      </c>
      <c r="C50" s="55" t="s">
        <v>27</v>
      </c>
      <c r="D50" s="54">
        <v>1968</v>
      </c>
      <c r="E50" s="54">
        <v>127</v>
      </c>
      <c r="F50" s="56">
        <f t="shared" si="7"/>
        <v>81.28</v>
      </c>
      <c r="G50" s="56">
        <v>29989.999999999989</v>
      </c>
      <c r="H50" s="56">
        <v>21315.746309458715</v>
      </c>
      <c r="I50" s="57" t="s">
        <v>328</v>
      </c>
    </row>
    <row r="51" spans="1:9" s="8" customFormat="1" ht="33.75" customHeight="1">
      <c r="A51" s="52"/>
      <c r="B51" s="49"/>
      <c r="C51" s="49"/>
      <c r="D51" s="49"/>
      <c r="E51" s="49"/>
      <c r="F51" s="62"/>
      <c r="G51" s="49"/>
      <c r="H51" s="49"/>
      <c r="I51" s="49"/>
    </row>
    <row r="52" spans="1:9" s="3" customFormat="1" ht="15" customHeight="1">
      <c r="A52" s="24"/>
      <c r="B52" s="24"/>
      <c r="C52" s="24"/>
      <c r="D52" s="24"/>
      <c r="E52" s="24"/>
      <c r="F52" s="24"/>
      <c r="G52" s="24"/>
      <c r="H52" s="24"/>
      <c r="I52" s="24"/>
    </row>
    <row r="53" spans="1:9" ht="24" customHeight="1">
      <c r="A53" s="71" t="s">
        <v>2</v>
      </c>
      <c r="B53" s="71"/>
      <c r="C53" s="72"/>
      <c r="D53" s="38"/>
      <c r="E53" s="24"/>
      <c r="F53" s="24"/>
      <c r="G53" s="24"/>
      <c r="H53" s="24"/>
      <c r="I53" s="24"/>
    </row>
    <row r="54" spans="1:9" ht="17.399999999999999">
      <c r="A54" s="73" t="s">
        <v>8</v>
      </c>
      <c r="B54" s="73"/>
      <c r="C54" s="74"/>
      <c r="D54" s="38"/>
      <c r="E54" s="24"/>
      <c r="F54" s="24"/>
      <c r="G54" s="24"/>
      <c r="H54" s="24"/>
      <c r="I54" s="24"/>
    </row>
    <row r="55" spans="1:9" ht="17.399999999999999">
      <c r="A55" s="73" t="s">
        <v>11</v>
      </c>
      <c r="B55" s="73"/>
      <c r="C55" s="74"/>
      <c r="D55" s="38"/>
      <c r="E55" s="24"/>
      <c r="F55" s="24"/>
      <c r="G55" s="24"/>
      <c r="H55" s="24"/>
      <c r="I55" s="24"/>
    </row>
    <row r="56" spans="1:9" ht="17.399999999999999">
      <c r="A56" s="73" t="s">
        <v>9</v>
      </c>
      <c r="B56" s="73"/>
      <c r="C56" s="74"/>
      <c r="D56" s="38"/>
      <c r="E56" s="24"/>
      <c r="F56" s="24"/>
      <c r="G56" s="24"/>
      <c r="H56" s="24"/>
      <c r="I56" s="24"/>
    </row>
    <row r="57" spans="1:9" ht="17.399999999999999">
      <c r="A57" s="73" t="s">
        <v>10</v>
      </c>
      <c r="B57" s="73"/>
      <c r="C57" s="74"/>
      <c r="D57" s="24"/>
      <c r="E57" s="24"/>
      <c r="F57" s="24"/>
      <c r="G57" s="24"/>
      <c r="H57" s="24"/>
      <c r="I57" s="24"/>
    </row>
    <row r="58" spans="1:9" s="3" customFormat="1" ht="24" customHeight="1">
      <c r="A58" s="24"/>
      <c r="B58" s="24"/>
      <c r="C58" s="24"/>
      <c r="D58" s="39"/>
      <c r="E58" s="24"/>
      <c r="F58" s="24"/>
      <c r="G58" s="24"/>
      <c r="H58" s="24"/>
      <c r="I58" s="24"/>
    </row>
    <row r="59" spans="1:9" s="3" customFormat="1" ht="15">
      <c r="A59" s="50"/>
      <c r="B59" s="50"/>
      <c r="C59" s="50"/>
      <c r="D59" s="38"/>
      <c r="E59" s="50"/>
      <c r="F59" s="50"/>
      <c r="G59" s="50"/>
      <c r="H59" s="50"/>
      <c r="I59" s="50"/>
    </row>
    <row r="60" spans="1:9" ht="15">
      <c r="A60" s="50"/>
      <c r="B60" s="50"/>
      <c r="C60" s="50"/>
      <c r="D60" s="38"/>
      <c r="E60" s="50"/>
      <c r="F60" s="50"/>
      <c r="G60" s="50"/>
      <c r="H60" s="50"/>
      <c r="I60" s="50"/>
    </row>
    <row r="61" spans="1:9" ht="15">
      <c r="A61" s="50"/>
      <c r="B61" s="50"/>
      <c r="C61" s="50"/>
      <c r="D61" s="38"/>
      <c r="E61" s="50"/>
      <c r="F61" s="50"/>
      <c r="G61" s="50"/>
      <c r="H61" s="50"/>
      <c r="I61" s="50"/>
    </row>
    <row r="62" spans="1:9" ht="15">
      <c r="A62" s="50"/>
      <c r="B62" s="50"/>
      <c r="C62" s="50"/>
      <c r="D62" s="38"/>
      <c r="E62" s="50"/>
      <c r="F62" s="50"/>
      <c r="G62" s="50"/>
      <c r="H62" s="50"/>
      <c r="I62" s="50"/>
    </row>
    <row r="63" spans="1:9" ht="15">
      <c r="A63" s="50"/>
      <c r="B63" s="50"/>
      <c r="C63" s="50"/>
      <c r="D63" s="38"/>
      <c r="E63" s="50"/>
      <c r="F63" s="50"/>
      <c r="G63" s="50"/>
      <c r="H63" s="50"/>
      <c r="I63" s="50"/>
    </row>
    <row r="64" spans="1:9" ht="15">
      <c r="A64" s="50"/>
      <c r="B64" s="50"/>
      <c r="C64" s="50"/>
      <c r="D64" s="38"/>
      <c r="E64" s="50"/>
      <c r="F64" s="50"/>
      <c r="G64" s="50"/>
      <c r="H64" s="50"/>
      <c r="I64" s="50"/>
    </row>
    <row r="65" spans="1:9" ht="15">
      <c r="A65" s="50"/>
      <c r="B65" s="50"/>
      <c r="C65" s="50"/>
      <c r="D65" s="38"/>
      <c r="E65" s="50"/>
      <c r="F65" s="50"/>
      <c r="G65" s="50"/>
      <c r="H65" s="50"/>
      <c r="I65" s="50"/>
    </row>
    <row r="66" spans="1:9" ht="15">
      <c r="A66" s="50"/>
      <c r="B66" s="50"/>
      <c r="C66" s="50"/>
      <c r="D66" s="38"/>
      <c r="E66" s="50"/>
      <c r="F66" s="50"/>
      <c r="G66" s="50"/>
      <c r="H66" s="50"/>
      <c r="I66" s="50"/>
    </row>
    <row r="67" spans="1:9" ht="15">
      <c r="A67" s="50"/>
      <c r="B67" s="50"/>
      <c r="C67" s="50"/>
      <c r="D67" s="38"/>
      <c r="E67" s="50"/>
      <c r="F67" s="50"/>
      <c r="G67" s="50"/>
      <c r="H67" s="50"/>
      <c r="I67" s="50"/>
    </row>
    <row r="68" spans="1:9" ht="15">
      <c r="A68" s="50"/>
      <c r="B68" s="50"/>
      <c r="C68" s="50"/>
      <c r="D68" s="38"/>
      <c r="E68" s="50"/>
      <c r="F68" s="50"/>
      <c r="G68" s="50"/>
      <c r="H68" s="50"/>
      <c r="I68" s="50"/>
    </row>
    <row r="69" spans="1:9" ht="15">
      <c r="A69" s="50"/>
      <c r="B69" s="50"/>
      <c r="C69" s="50"/>
      <c r="D69" s="38"/>
      <c r="E69" s="50"/>
      <c r="F69" s="50"/>
      <c r="G69" s="50"/>
      <c r="H69" s="50"/>
      <c r="I69" s="50"/>
    </row>
    <row r="70" spans="1:9" ht="15">
      <c r="A70" s="50"/>
      <c r="B70" s="50"/>
      <c r="C70" s="50"/>
      <c r="D70" s="38"/>
      <c r="E70" s="50"/>
      <c r="F70" s="50"/>
      <c r="G70" s="50"/>
      <c r="H70" s="50"/>
      <c r="I70" s="50"/>
    </row>
    <row r="71" spans="1:9" ht="15">
      <c r="A71" s="50"/>
      <c r="B71" s="50"/>
      <c r="C71" s="50"/>
      <c r="D71" s="38"/>
      <c r="E71" s="50"/>
      <c r="F71" s="50"/>
      <c r="G71" s="50"/>
      <c r="H71" s="50"/>
      <c r="I71" s="50"/>
    </row>
    <row r="72" spans="1:9" ht="15">
      <c r="A72" s="50"/>
      <c r="B72" s="50"/>
      <c r="C72" s="50"/>
      <c r="D72" s="38"/>
      <c r="E72" s="50"/>
      <c r="F72" s="50"/>
      <c r="G72" s="50"/>
      <c r="H72" s="50"/>
      <c r="I72" s="50"/>
    </row>
    <row r="73" spans="1:9" ht="15">
      <c r="A73" s="50"/>
      <c r="B73" s="50"/>
      <c r="C73" s="50"/>
      <c r="D73" s="38"/>
      <c r="E73" s="50"/>
      <c r="F73" s="50"/>
      <c r="G73" s="50"/>
      <c r="H73" s="50"/>
      <c r="I73" s="50"/>
    </row>
    <row r="74" spans="1:9" ht="15">
      <c r="A74" s="50"/>
      <c r="B74" s="50"/>
      <c r="C74" s="50"/>
      <c r="D74" s="38"/>
      <c r="E74" s="50"/>
      <c r="F74" s="50"/>
      <c r="G74" s="50"/>
      <c r="H74" s="50"/>
      <c r="I74" s="50"/>
    </row>
    <row r="75" spans="1:9" ht="15">
      <c r="A75" s="50"/>
      <c r="B75" s="50"/>
      <c r="C75" s="50"/>
      <c r="D75" s="38"/>
      <c r="E75" s="50"/>
      <c r="F75" s="50"/>
      <c r="G75" s="50"/>
      <c r="H75" s="50"/>
      <c r="I75" s="50"/>
    </row>
    <row r="76" spans="1:9" ht="15">
      <c r="A76" s="50"/>
      <c r="B76" s="50"/>
      <c r="C76" s="50"/>
      <c r="D76" s="38"/>
      <c r="E76" s="50"/>
      <c r="F76" s="50"/>
      <c r="G76" s="50"/>
      <c r="H76" s="50"/>
      <c r="I76" s="50"/>
    </row>
    <row r="77" spans="1:9" ht="15">
      <c r="A77" s="50"/>
      <c r="B77" s="50"/>
      <c r="C77" s="50"/>
      <c r="D77" s="38"/>
      <c r="E77" s="50"/>
      <c r="F77" s="50"/>
      <c r="G77" s="50"/>
      <c r="H77" s="50"/>
      <c r="I77" s="50"/>
    </row>
    <row r="78" spans="1:9" ht="15">
      <c r="A78" s="50"/>
      <c r="B78" s="50"/>
      <c r="C78" s="50"/>
      <c r="E78" s="50"/>
      <c r="F78" s="50"/>
      <c r="G78" s="50"/>
      <c r="H78" s="50"/>
      <c r="I78" s="50"/>
    </row>
    <row r="79" spans="1:9" ht="15">
      <c r="A79" s="50"/>
      <c r="B79" s="50"/>
      <c r="C79" s="50"/>
      <c r="E79" s="50"/>
      <c r="F79" s="50"/>
      <c r="G79" s="50"/>
      <c r="H79" s="50"/>
      <c r="I79" s="50"/>
    </row>
    <row r="80" spans="1:9" ht="15">
      <c r="A80" s="50"/>
      <c r="B80" s="50"/>
      <c r="C80" s="50"/>
      <c r="E80" s="50"/>
      <c r="F80" s="50"/>
      <c r="G80" s="50"/>
      <c r="H80" s="50"/>
      <c r="I80" s="50"/>
    </row>
    <row r="81" spans="1:9" ht="15">
      <c r="A81" s="50"/>
      <c r="B81" s="50"/>
      <c r="C81" s="50"/>
      <c r="E81" s="50"/>
      <c r="F81" s="50"/>
      <c r="G81" s="50"/>
      <c r="H81" s="50"/>
      <c r="I81" s="50"/>
    </row>
    <row r="82" spans="1:9" ht="15">
      <c r="A82" s="50"/>
      <c r="B82" s="50"/>
      <c r="C82" s="50"/>
      <c r="E82" s="50"/>
      <c r="F82" s="50"/>
      <c r="G82" s="50"/>
      <c r="H82" s="50"/>
      <c r="I82" s="50"/>
    </row>
    <row r="83" spans="1:9" ht="15">
      <c r="A83" s="50"/>
      <c r="B83" s="50"/>
      <c r="C83" s="50"/>
      <c r="E83" s="50"/>
      <c r="F83" s="50"/>
      <c r="G83" s="50"/>
      <c r="H83" s="50"/>
      <c r="I83" s="50"/>
    </row>
    <row r="84" spans="1:9" ht="15">
      <c r="A84" s="50"/>
      <c r="B84" s="50"/>
      <c r="C84" s="50"/>
      <c r="E84" s="50"/>
      <c r="F84" s="50"/>
      <c r="G84" s="50"/>
      <c r="H84" s="50"/>
      <c r="I84" s="50"/>
    </row>
    <row r="85" spans="1:9" ht="15">
      <c r="A85" s="50"/>
      <c r="B85" s="50"/>
      <c r="C85" s="50"/>
      <c r="E85" s="50"/>
      <c r="F85" s="50"/>
      <c r="G85" s="50"/>
      <c r="H85" s="50"/>
      <c r="I85" s="50"/>
    </row>
    <row r="86" spans="1:9" ht="15">
      <c r="A86" s="50"/>
      <c r="B86" s="50"/>
      <c r="C86" s="50"/>
      <c r="E86" s="50"/>
      <c r="F86" s="50"/>
      <c r="G86" s="50"/>
      <c r="H86" s="50"/>
      <c r="I86" s="50"/>
    </row>
    <row r="87" spans="1:9" ht="15">
      <c r="A87" s="50"/>
      <c r="B87" s="50"/>
      <c r="C87" s="50"/>
      <c r="E87" s="50"/>
      <c r="F87" s="50"/>
      <c r="G87" s="50"/>
      <c r="H87" s="50"/>
      <c r="I87" s="50"/>
    </row>
    <row r="88" spans="1:9" ht="15">
      <c r="A88" s="50"/>
      <c r="B88" s="50"/>
      <c r="C88" s="50"/>
      <c r="E88" s="50"/>
      <c r="F88" s="50"/>
      <c r="G88" s="50"/>
      <c r="H88" s="50"/>
      <c r="I88" s="50"/>
    </row>
    <row r="89" spans="1:9" ht="15">
      <c r="A89" s="50"/>
      <c r="B89" s="50"/>
      <c r="C89" s="50"/>
      <c r="E89" s="50"/>
      <c r="F89" s="50"/>
      <c r="G89" s="50"/>
      <c r="H89" s="50"/>
      <c r="I89" s="50"/>
    </row>
    <row r="90" spans="1:9" ht="15">
      <c r="A90" s="50"/>
      <c r="B90" s="50"/>
      <c r="C90" s="50"/>
      <c r="E90" s="50"/>
      <c r="F90" s="50"/>
      <c r="G90" s="50"/>
      <c r="H90" s="50"/>
      <c r="I90" s="50"/>
    </row>
    <row r="91" spans="1:9" ht="15">
      <c r="A91" s="50"/>
      <c r="B91" s="50"/>
      <c r="C91" s="50"/>
      <c r="E91" s="50"/>
      <c r="F91" s="50"/>
      <c r="G91" s="50"/>
      <c r="H91" s="50"/>
      <c r="I91" s="50"/>
    </row>
    <row r="92" spans="1:9" ht="15">
      <c r="A92" s="50"/>
      <c r="B92" s="50"/>
      <c r="C92" s="50"/>
      <c r="E92" s="50"/>
      <c r="F92" s="50"/>
      <c r="G92" s="50"/>
      <c r="H92" s="50"/>
      <c r="I92" s="50"/>
    </row>
    <row r="93" spans="1:9" ht="15">
      <c r="A93" s="50"/>
      <c r="B93" s="50"/>
      <c r="C93" s="50"/>
      <c r="E93" s="50"/>
      <c r="F93" s="50"/>
      <c r="G93" s="50"/>
      <c r="H93" s="50"/>
      <c r="I93" s="50"/>
    </row>
    <row r="94" spans="1:9" ht="15">
      <c r="A94" s="50"/>
      <c r="B94" s="50"/>
      <c r="C94" s="50"/>
      <c r="E94" s="50"/>
      <c r="F94" s="50"/>
      <c r="G94" s="50"/>
      <c r="H94" s="50"/>
      <c r="I94" s="50"/>
    </row>
    <row r="95" spans="1:9" ht="15">
      <c r="A95" s="50"/>
      <c r="B95" s="50"/>
      <c r="C95" s="50"/>
      <c r="E95" s="50"/>
      <c r="F95" s="50"/>
      <c r="G95" s="50"/>
      <c r="H95" s="50"/>
      <c r="I95" s="50"/>
    </row>
  </sheetData>
  <mergeCells count="4">
    <mergeCell ref="C2:G2"/>
    <mergeCell ref="C5:I5"/>
    <mergeCell ref="C3:G3"/>
    <mergeCell ref="A4:J4"/>
  </mergeCells>
  <conditionalFormatting sqref="D10:D17 D33:E42">
    <cfRule type="cellIs" dxfId="13" priority="26" operator="equal">
      <formula>0</formula>
    </cfRule>
  </conditionalFormatting>
  <conditionalFormatting sqref="D20 D22 D24 D26 D28 D30">
    <cfRule type="cellIs" dxfId="12" priority="67" operator="equal">
      <formula>0</formula>
    </cfRule>
  </conditionalFormatting>
  <conditionalFormatting sqref="D44:E50">
    <cfRule type="cellIs" dxfId="11" priority="1" operator="equal">
      <formula>0</formula>
    </cfRule>
  </conditionalFormatting>
  <conditionalFormatting sqref="E9:E17 E19:E30">
    <cfRule type="cellIs" dxfId="10" priority="38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1" fitToHeight="0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1"/>
      <c r="L1" s="1"/>
    </row>
    <row r="2" spans="1:19" ht="66.75" customHeight="1">
      <c r="A2" s="35"/>
      <c r="B2" s="34"/>
      <c r="C2" s="85" t="s">
        <v>195</v>
      </c>
      <c r="D2" s="85"/>
      <c r="E2" s="85"/>
      <c r="F2" s="85"/>
      <c r="G2" s="85"/>
      <c r="H2" s="85"/>
      <c r="I2" s="85"/>
      <c r="J2" s="34"/>
      <c r="K2" s="34"/>
      <c r="L2" s="34"/>
    </row>
    <row r="3" spans="1:19" s="2" customFormat="1" ht="24.75" customHeight="1">
      <c r="A3" s="82" t="s">
        <v>222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3" t="s">
        <v>3</v>
      </c>
      <c r="D5" s="83"/>
      <c r="E5" s="78" t="s">
        <v>6</v>
      </c>
      <c r="F5" s="78"/>
      <c r="G5" s="78"/>
      <c r="H5" s="78"/>
      <c r="I5" s="78"/>
      <c r="J5" s="78"/>
      <c r="K5" s="78"/>
      <c r="L5" s="78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80" t="s">
        <v>197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80" t="s">
        <v>198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80" t="s">
        <v>199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80" t="s">
        <v>154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80" t="s">
        <v>155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0:E21">
    <cfRule type="cellIs" dxfId="9" priority="18" operator="equal">
      <formula>0</formula>
    </cfRule>
  </conditionalFormatting>
  <conditionalFormatting sqref="E24:E36">
    <cfRule type="cellIs" dxfId="8" priority="16" operator="equal">
      <formula>0</formula>
    </cfRule>
  </conditionalFormatting>
  <conditionalFormatting sqref="E39:E54">
    <cfRule type="cellIs" dxfId="7" priority="14" operator="equal">
      <formula>0</formula>
    </cfRule>
  </conditionalFormatting>
  <conditionalFormatting sqref="E56:E58">
    <cfRule type="cellIs" dxfId="6" priority="12" operator="equal">
      <formula>0</formula>
    </cfRule>
  </conditionalFormatting>
  <conditionalFormatting sqref="E60:E68">
    <cfRule type="cellIs" dxfId="5" priority="10" operator="equal">
      <formula>0</formula>
    </cfRule>
  </conditionalFormatting>
  <conditionalFormatting sqref="E70:E71">
    <cfRule type="cellIs" dxfId="4" priority="8" operator="equal">
      <formula>0</formula>
    </cfRule>
  </conditionalFormatting>
  <conditionalFormatting sqref="E74:E75">
    <cfRule type="cellIs" dxfId="3" priority="6" operator="equal">
      <formula>0</formula>
    </cfRule>
  </conditionalFormatting>
  <conditionalFormatting sqref="E77:E79">
    <cfRule type="cellIs" dxfId="2" priority="4" operator="equal">
      <formula>0</formula>
    </cfRule>
  </conditionalFormatting>
  <conditionalFormatting sqref="E81">
    <cfRule type="cellIs" dxfId="1" priority="3" operator="equal">
      <formula>0</formula>
    </cfRule>
  </conditionalFormatting>
  <conditionalFormatting sqref="E84:E85">
    <cfRule type="cellIs" dxfId="0" priority="1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MY25</vt:lpstr>
      <vt:lpstr>ΜΥ21 V2</vt:lpstr>
      <vt:lpstr>'MY25'!Print_Area</vt:lpstr>
      <vt:lpstr>'ΜΥ21 V2'!Print_Area</vt:lpstr>
      <vt:lpstr>'MY25'!Print_Titles</vt:lpstr>
      <vt:lpstr>'ΜΥ21 V2'!Print_Titles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2024-07-31T09:27:11Z</cp:lastPrinted>
  <dcterms:created xsi:type="dcterms:W3CDTF">2010-08-27T07:05:47Z</dcterms:created>
  <dcterms:modified xsi:type="dcterms:W3CDTF">2024-08-14T11:39:34Z</dcterms:modified>
</cp:coreProperties>
</file>