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pGlatzis\Downloads\Workdays May\1. Pricing\Pricelists\June 2023\"/>
    </mc:Choice>
  </mc:AlternateContent>
  <xr:revisionPtr revIDLastSave="0" documentId="13_ncr:1_{5A00D9CB-4EF3-446B-8D3A-D5920B88792E}" xr6:coauthVersionLast="47" xr6:coauthVersionMax="47" xr10:uidLastSave="{00000000-0000-0000-0000-000000000000}"/>
  <bookViews>
    <workbookView xWindow="-120" yWindow="-120" windowWidth="29040" windowHeight="15720" tabRatio="895" xr2:uid="{00000000-000D-0000-FFFF-FFFF00000000}"/>
  </bookViews>
  <sheets>
    <sheet name="ΤΙΜΟΚΑΤΑΛΟΓΟΣ" sheetId="25" r:id="rId1"/>
    <sheet name="NEW PANDA VAN S6" sheetId="230" r:id="rId2"/>
    <sheet name="FIORINO S2 E6.4" sheetId="228" r:id="rId3"/>
    <sheet name="NEW DOBLO VAN S0 ICE" sheetId="220" r:id="rId4"/>
    <sheet name="NEW E-DOBLO VAN S0 BEV" sheetId="221" r:id="rId5"/>
    <sheet name="SCUDO S1 ICE" sheetId="225" r:id="rId6"/>
    <sheet name="SCUDO S1 BEV" sheetId="226" r:id="rId7"/>
    <sheet name="NEW DUCATO VAN EASY PRO" sheetId="229" r:id="rId8"/>
    <sheet name="DUCATO VAN S9" sheetId="222" r:id="rId9"/>
    <sheet name="DUCATO DROPSIDE S9" sheetId="223" r:id="rId10"/>
    <sheet name="DUCATO CHASSIS S9" sheetId="224" r:id="rId11"/>
    <sheet name="e-DUCATO VAN" sheetId="195" r:id="rId12"/>
    <sheet name="e-DUCATO CHASSIS" sheetId="196" r:id="rId13"/>
    <sheet name="ΠΡΟΗΓΟΥΜΕΝΕΣ ΣΕΙΡΕΣ" sheetId="227" r:id="rId14"/>
    <sheet name="PANDA VAN S4" sheetId="197" r:id="rId15"/>
    <sheet name="FIORINO S2" sheetId="203" r:id="rId16"/>
    <sheet name="DOBLO CARGO S2" sheetId="204" r:id="rId17"/>
    <sheet name="SCUDO VAN S0 ICE" sheetId="215" r:id="rId18"/>
    <sheet name="SCUDO VAN S0 BEV" sheetId="216" r:id="rId19"/>
    <sheet name="DUCATO VAN S8" sheetId="198" r:id="rId20"/>
    <sheet name="DUCATO VAN S8 AT9" sheetId="199" r:id="rId21"/>
    <sheet name="DUCATO DROPSIDE CHASSIS S8" sheetId="213"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m" localSheetId="16">#REF!</definedName>
    <definedName name="\m" localSheetId="10">#REF!</definedName>
    <definedName name="\m" localSheetId="21">#REF!</definedName>
    <definedName name="\m" localSheetId="9">#REF!</definedName>
    <definedName name="\m" localSheetId="19">#REF!</definedName>
    <definedName name="\m" localSheetId="20">#REF!</definedName>
    <definedName name="\m" localSheetId="8">#REF!</definedName>
    <definedName name="\m" localSheetId="12">#REF!</definedName>
    <definedName name="\m" localSheetId="11">#REF!</definedName>
    <definedName name="\m" localSheetId="15">#REF!</definedName>
    <definedName name="\m" localSheetId="2">#REF!</definedName>
    <definedName name="\m" localSheetId="3">#REF!</definedName>
    <definedName name="\m" localSheetId="7">#REF!</definedName>
    <definedName name="\m" localSheetId="4">#REF!</definedName>
    <definedName name="\m" localSheetId="1">#REF!</definedName>
    <definedName name="\m" localSheetId="14">#REF!</definedName>
    <definedName name="\m" localSheetId="6">#REF!</definedName>
    <definedName name="\m" localSheetId="5">#REF!</definedName>
    <definedName name="\m" localSheetId="18">#REF!</definedName>
    <definedName name="\m" localSheetId="17">#REF!</definedName>
    <definedName name="\m">#REF!</definedName>
    <definedName name="\Y" localSheetId="16">#REF!</definedName>
    <definedName name="\Y" localSheetId="10">#REF!</definedName>
    <definedName name="\Y" localSheetId="21">#REF!</definedName>
    <definedName name="\Y" localSheetId="9">#REF!</definedName>
    <definedName name="\Y" localSheetId="19">#REF!</definedName>
    <definedName name="\Y" localSheetId="20">#REF!</definedName>
    <definedName name="\Y" localSheetId="8">#REF!</definedName>
    <definedName name="\Y" localSheetId="12">#REF!</definedName>
    <definedName name="\Y" localSheetId="11">#REF!</definedName>
    <definedName name="\Y" localSheetId="15">#REF!</definedName>
    <definedName name="\Y" localSheetId="2">#REF!</definedName>
    <definedName name="\Y" localSheetId="3">#REF!</definedName>
    <definedName name="\Y" localSheetId="7">#REF!</definedName>
    <definedName name="\Y" localSheetId="4">#REF!</definedName>
    <definedName name="\Y" localSheetId="1">#REF!</definedName>
    <definedName name="\Y" localSheetId="14">#REF!</definedName>
    <definedName name="\Y" localSheetId="6">#REF!</definedName>
    <definedName name="\Y" localSheetId="5">#REF!</definedName>
    <definedName name="\Y" localSheetId="18">#REF!</definedName>
    <definedName name="\Y" localSheetId="17">#REF!</definedName>
    <definedName name="\Y">#REF!</definedName>
    <definedName name="_" localSheetId="16">#REF!</definedName>
    <definedName name="_" localSheetId="10">#REF!</definedName>
    <definedName name="_" localSheetId="21">#REF!</definedName>
    <definedName name="_" localSheetId="9">#REF!</definedName>
    <definedName name="_" localSheetId="19">#REF!</definedName>
    <definedName name="_" localSheetId="20">#REF!</definedName>
    <definedName name="_" localSheetId="8">#REF!</definedName>
    <definedName name="_" localSheetId="12">#REF!</definedName>
    <definedName name="_" localSheetId="11">#REF!</definedName>
    <definedName name="_" localSheetId="15">#REF!</definedName>
    <definedName name="_" localSheetId="2">#REF!</definedName>
    <definedName name="_" localSheetId="3">#REF!</definedName>
    <definedName name="_" localSheetId="7">#REF!</definedName>
    <definedName name="_" localSheetId="4">#REF!</definedName>
    <definedName name="_" localSheetId="1">#REF!</definedName>
    <definedName name="_" localSheetId="14">#REF!</definedName>
    <definedName name="_" localSheetId="6">#REF!</definedName>
    <definedName name="_" localSheetId="5">#REF!</definedName>
    <definedName name="_" localSheetId="18">#REF!</definedName>
    <definedName name="_" localSheetId="17">#REF!</definedName>
    <definedName name="_">#REF!</definedName>
    <definedName name="___mds_first_cell___" localSheetId="16">#REF!</definedName>
    <definedName name="___mds_first_cell___" localSheetId="10">#REF!</definedName>
    <definedName name="___mds_first_cell___" localSheetId="21">#REF!</definedName>
    <definedName name="___mds_first_cell___" localSheetId="9">#REF!</definedName>
    <definedName name="___mds_first_cell___" localSheetId="19">#REF!</definedName>
    <definedName name="___mds_first_cell___" localSheetId="20">#REF!</definedName>
    <definedName name="___mds_first_cell___" localSheetId="8">#REF!</definedName>
    <definedName name="___mds_first_cell___" localSheetId="12">#REF!</definedName>
    <definedName name="___mds_first_cell___" localSheetId="11">#REF!</definedName>
    <definedName name="___mds_first_cell___" localSheetId="15">#REF!</definedName>
    <definedName name="___mds_first_cell___" localSheetId="2">#REF!</definedName>
    <definedName name="___mds_first_cell___" localSheetId="3">#REF!</definedName>
    <definedName name="___mds_first_cell___" localSheetId="7">#REF!</definedName>
    <definedName name="___mds_first_cell___" localSheetId="4">#REF!</definedName>
    <definedName name="___mds_first_cell___" localSheetId="1">#REF!</definedName>
    <definedName name="___mds_first_cell___" localSheetId="14">#REF!</definedName>
    <definedName name="___mds_first_cell___" localSheetId="6">#REF!</definedName>
    <definedName name="___mds_first_cell___" localSheetId="5">#REF!</definedName>
    <definedName name="___mds_first_cell___" localSheetId="18">#REF!</definedName>
    <definedName name="___mds_first_cell___" localSheetId="17">#REF!</definedName>
    <definedName name="___mds_first_cell___">#REF!</definedName>
    <definedName name="___mds_view_data___" localSheetId="16">#REF!</definedName>
    <definedName name="___mds_view_data___" localSheetId="10">#REF!</definedName>
    <definedName name="___mds_view_data___" localSheetId="21">#REF!</definedName>
    <definedName name="___mds_view_data___" localSheetId="9">#REF!</definedName>
    <definedName name="___mds_view_data___" localSheetId="19">#REF!</definedName>
    <definedName name="___mds_view_data___" localSheetId="20">#REF!</definedName>
    <definedName name="___mds_view_data___" localSheetId="8">#REF!</definedName>
    <definedName name="___mds_view_data___" localSheetId="12">#REF!</definedName>
    <definedName name="___mds_view_data___" localSheetId="11">#REF!</definedName>
    <definedName name="___mds_view_data___" localSheetId="15">#REF!</definedName>
    <definedName name="___mds_view_data___" localSheetId="2">#REF!</definedName>
    <definedName name="___mds_view_data___" localSheetId="3">#REF!</definedName>
    <definedName name="___mds_view_data___" localSheetId="7">#REF!</definedName>
    <definedName name="___mds_view_data___" localSheetId="4">#REF!</definedName>
    <definedName name="___mds_view_data___" localSheetId="1">#REF!</definedName>
    <definedName name="___mds_view_data___" localSheetId="14">#REF!</definedName>
    <definedName name="___mds_view_data___" localSheetId="6">#REF!</definedName>
    <definedName name="___mds_view_data___" localSheetId="5">#REF!</definedName>
    <definedName name="___mds_view_data___" localSheetId="18">#REF!</definedName>
    <definedName name="___mds_view_data___" localSheetId="17">#REF!</definedName>
    <definedName name="___mds_view_data___">#REF!</definedName>
    <definedName name="___mdstype___">3</definedName>
    <definedName name="_01" localSheetId="16">#REF!</definedName>
    <definedName name="_01" localSheetId="10">#REF!</definedName>
    <definedName name="_01" localSheetId="21">#REF!</definedName>
    <definedName name="_01" localSheetId="9">#REF!</definedName>
    <definedName name="_01" localSheetId="19">#REF!</definedName>
    <definedName name="_01" localSheetId="20">#REF!</definedName>
    <definedName name="_01" localSheetId="8">#REF!</definedName>
    <definedName name="_01" localSheetId="12">#REF!</definedName>
    <definedName name="_01" localSheetId="11">#REF!</definedName>
    <definedName name="_01" localSheetId="15">#REF!</definedName>
    <definedName name="_01" localSheetId="2">#REF!</definedName>
    <definedName name="_01" localSheetId="3">#REF!</definedName>
    <definedName name="_01" localSheetId="7">#REF!</definedName>
    <definedName name="_01" localSheetId="4">#REF!</definedName>
    <definedName name="_01" localSheetId="1">#REF!</definedName>
    <definedName name="_01" localSheetId="14">#REF!</definedName>
    <definedName name="_01" localSheetId="6">#REF!</definedName>
    <definedName name="_01" localSheetId="5">#REF!</definedName>
    <definedName name="_01" localSheetId="18">#REF!</definedName>
    <definedName name="_01" localSheetId="17">#REF!</definedName>
    <definedName name="_01">#REF!</definedName>
    <definedName name="_04" localSheetId="16">#REF!</definedName>
    <definedName name="_04" localSheetId="10">#REF!</definedName>
    <definedName name="_04" localSheetId="21">#REF!</definedName>
    <definedName name="_04" localSheetId="9">#REF!</definedName>
    <definedName name="_04" localSheetId="19">#REF!</definedName>
    <definedName name="_04" localSheetId="20">#REF!</definedName>
    <definedName name="_04" localSheetId="8">#REF!</definedName>
    <definedName name="_04" localSheetId="12">#REF!</definedName>
    <definedName name="_04" localSheetId="11">#REF!</definedName>
    <definedName name="_04" localSheetId="15">#REF!</definedName>
    <definedName name="_04" localSheetId="2">#REF!</definedName>
    <definedName name="_04" localSheetId="3">#REF!</definedName>
    <definedName name="_04" localSheetId="7">#REF!</definedName>
    <definedName name="_04" localSheetId="4">#REF!</definedName>
    <definedName name="_04" localSheetId="1">#REF!</definedName>
    <definedName name="_04" localSheetId="14">#REF!</definedName>
    <definedName name="_04" localSheetId="6">#REF!</definedName>
    <definedName name="_04" localSheetId="5">#REF!</definedName>
    <definedName name="_04" localSheetId="18">#REF!</definedName>
    <definedName name="_04" localSheetId="17">#REF!</definedName>
    <definedName name="_04">#REF!</definedName>
    <definedName name="_1">"Ovale 1"</definedName>
    <definedName name="_1_0MBL" localSheetId="16">#REF!</definedName>
    <definedName name="_1_0MBL" localSheetId="10">#REF!</definedName>
    <definedName name="_1_0MBL" localSheetId="21">#REF!</definedName>
    <definedName name="_1_0MBL" localSheetId="9">#REF!</definedName>
    <definedName name="_1_0MBL" localSheetId="19">#REF!</definedName>
    <definedName name="_1_0MBL" localSheetId="20">#REF!</definedName>
    <definedName name="_1_0MBL" localSheetId="8">#REF!</definedName>
    <definedName name="_1_0MBL" localSheetId="12">#REF!</definedName>
    <definedName name="_1_0MBL" localSheetId="11">#REF!</definedName>
    <definedName name="_1_0MBL" localSheetId="15">#REF!</definedName>
    <definedName name="_1_0MBL" localSheetId="2">#REF!</definedName>
    <definedName name="_1_0MBL" localSheetId="3">#REF!</definedName>
    <definedName name="_1_0MBL" localSheetId="7">#REF!</definedName>
    <definedName name="_1_0MBL" localSheetId="4">#REF!</definedName>
    <definedName name="_1_0MBL" localSheetId="1">#REF!</definedName>
    <definedName name="_1_0MBL" localSheetId="14">#REF!</definedName>
    <definedName name="_1_0MBL" localSheetId="6">#REF!</definedName>
    <definedName name="_1_0MBL" localSheetId="5">#REF!</definedName>
    <definedName name="_1_0MBL" localSheetId="18">#REF!</definedName>
    <definedName name="_1_0MBL" localSheetId="17">#REF!</definedName>
    <definedName name="_1_0MBL">#REF!</definedName>
    <definedName name="_2" localSheetId="16">#REF!</definedName>
    <definedName name="_2" localSheetId="10">#REF!</definedName>
    <definedName name="_2" localSheetId="21">#REF!</definedName>
    <definedName name="_2" localSheetId="9">#REF!</definedName>
    <definedName name="_2" localSheetId="19">#REF!</definedName>
    <definedName name="_2" localSheetId="20">#REF!</definedName>
    <definedName name="_2" localSheetId="8">#REF!</definedName>
    <definedName name="_2" localSheetId="12">#REF!</definedName>
    <definedName name="_2" localSheetId="11">#REF!</definedName>
    <definedName name="_2" localSheetId="15">#REF!</definedName>
    <definedName name="_2" localSheetId="2">#REF!</definedName>
    <definedName name="_2" localSheetId="3">#REF!</definedName>
    <definedName name="_2" localSheetId="7">#REF!</definedName>
    <definedName name="_2" localSheetId="4">#REF!</definedName>
    <definedName name="_2" localSheetId="1">#REF!</definedName>
    <definedName name="_2" localSheetId="14">#REF!</definedName>
    <definedName name="_2" localSheetId="6">#REF!</definedName>
    <definedName name="_2" localSheetId="5">#REF!</definedName>
    <definedName name="_2" localSheetId="18">#REF!</definedName>
    <definedName name="_2" localSheetId="17">#REF!</definedName>
    <definedName name="_2">#REF!</definedName>
    <definedName name="_2_0MBL" localSheetId="16">#REF!</definedName>
    <definedName name="_2_0MBL" localSheetId="10">#REF!</definedName>
    <definedName name="_2_0MBL" localSheetId="21">#REF!</definedName>
    <definedName name="_2_0MBL" localSheetId="9">#REF!</definedName>
    <definedName name="_2_0MBL" localSheetId="19">#REF!</definedName>
    <definedName name="_2_0MBL" localSheetId="20">#REF!</definedName>
    <definedName name="_2_0MBL" localSheetId="8">#REF!</definedName>
    <definedName name="_2_0MBL" localSheetId="12">#REF!</definedName>
    <definedName name="_2_0MBL" localSheetId="11">#REF!</definedName>
    <definedName name="_2_0MBL" localSheetId="15">#REF!</definedName>
    <definedName name="_2_0MBL" localSheetId="2">#REF!</definedName>
    <definedName name="_2_0MBL" localSheetId="3">#REF!</definedName>
    <definedName name="_2_0MBL" localSheetId="7">#REF!</definedName>
    <definedName name="_2_0MBL" localSheetId="4">#REF!</definedName>
    <definedName name="_2_0MBL" localSheetId="1">#REF!</definedName>
    <definedName name="_2_0MBL" localSheetId="14">#REF!</definedName>
    <definedName name="_2_0MBL" localSheetId="6">#REF!</definedName>
    <definedName name="_2_0MBL" localSheetId="5">#REF!</definedName>
    <definedName name="_2_0MBL" localSheetId="18">#REF!</definedName>
    <definedName name="_2_0MBL" localSheetId="17">#REF!</definedName>
    <definedName name="_2_0MBL">#REF!</definedName>
    <definedName name="_2201" localSheetId="16">#REF!</definedName>
    <definedName name="_2201" localSheetId="10">#REF!</definedName>
    <definedName name="_2201" localSheetId="21">#REF!</definedName>
    <definedName name="_2201" localSheetId="9">#REF!</definedName>
    <definedName name="_2201" localSheetId="19">#REF!</definedName>
    <definedName name="_2201" localSheetId="20">#REF!</definedName>
    <definedName name="_2201" localSheetId="8">#REF!</definedName>
    <definedName name="_2201" localSheetId="12">#REF!</definedName>
    <definedName name="_2201" localSheetId="11">#REF!</definedName>
    <definedName name="_2201" localSheetId="15">#REF!</definedName>
    <definedName name="_2201" localSheetId="2">#REF!</definedName>
    <definedName name="_2201" localSheetId="3">#REF!</definedName>
    <definedName name="_2201" localSheetId="7">#REF!</definedName>
    <definedName name="_2201" localSheetId="4">#REF!</definedName>
    <definedName name="_2201" localSheetId="1">#REF!</definedName>
    <definedName name="_2201" localSheetId="14">#REF!</definedName>
    <definedName name="_2201" localSheetId="6">#REF!</definedName>
    <definedName name="_2201" localSheetId="5">#REF!</definedName>
    <definedName name="_2201" localSheetId="18">#REF!</definedName>
    <definedName name="_2201" localSheetId="17">#REF!</definedName>
    <definedName name="_2201">#REF!</definedName>
    <definedName name="_2202" localSheetId="16">#REF!</definedName>
    <definedName name="_2202" localSheetId="10">#REF!</definedName>
    <definedName name="_2202" localSheetId="21">#REF!</definedName>
    <definedName name="_2202" localSheetId="9">#REF!</definedName>
    <definedName name="_2202" localSheetId="19">#REF!</definedName>
    <definedName name="_2202" localSheetId="20">#REF!</definedName>
    <definedName name="_2202" localSheetId="8">#REF!</definedName>
    <definedName name="_2202" localSheetId="12">#REF!</definedName>
    <definedName name="_2202" localSheetId="11">#REF!</definedName>
    <definedName name="_2202" localSheetId="15">#REF!</definedName>
    <definedName name="_2202" localSheetId="2">#REF!</definedName>
    <definedName name="_2202" localSheetId="3">#REF!</definedName>
    <definedName name="_2202" localSheetId="7">#REF!</definedName>
    <definedName name="_2202" localSheetId="4">#REF!</definedName>
    <definedName name="_2202" localSheetId="1">#REF!</definedName>
    <definedName name="_2202" localSheetId="14">#REF!</definedName>
    <definedName name="_2202" localSheetId="6">#REF!</definedName>
    <definedName name="_2202" localSheetId="5">#REF!</definedName>
    <definedName name="_2202" localSheetId="18">#REF!</definedName>
    <definedName name="_2202" localSheetId="17">#REF!</definedName>
    <definedName name="_2202">#REF!</definedName>
    <definedName name="_2203" localSheetId="16">#REF!</definedName>
    <definedName name="_2203" localSheetId="10">#REF!</definedName>
    <definedName name="_2203" localSheetId="21">#REF!</definedName>
    <definedName name="_2203" localSheetId="9">#REF!</definedName>
    <definedName name="_2203" localSheetId="19">#REF!</definedName>
    <definedName name="_2203" localSheetId="20">#REF!</definedName>
    <definedName name="_2203" localSheetId="8">#REF!</definedName>
    <definedName name="_2203" localSheetId="12">#REF!</definedName>
    <definedName name="_2203" localSheetId="11">#REF!</definedName>
    <definedName name="_2203" localSheetId="15">#REF!</definedName>
    <definedName name="_2203" localSheetId="2">#REF!</definedName>
    <definedName name="_2203" localSheetId="3">#REF!</definedName>
    <definedName name="_2203" localSheetId="7">#REF!</definedName>
    <definedName name="_2203" localSheetId="4">#REF!</definedName>
    <definedName name="_2203" localSheetId="1">#REF!</definedName>
    <definedName name="_2203" localSheetId="14">#REF!</definedName>
    <definedName name="_2203" localSheetId="6">#REF!</definedName>
    <definedName name="_2203" localSheetId="5">#REF!</definedName>
    <definedName name="_2203" localSheetId="18">#REF!</definedName>
    <definedName name="_2203" localSheetId="17">#REF!</definedName>
    <definedName name="_2203">#REF!</definedName>
    <definedName name="_2204" localSheetId="16">#REF!</definedName>
    <definedName name="_2204" localSheetId="10">#REF!</definedName>
    <definedName name="_2204" localSheetId="21">#REF!</definedName>
    <definedName name="_2204" localSheetId="9">#REF!</definedName>
    <definedName name="_2204" localSheetId="19">#REF!</definedName>
    <definedName name="_2204" localSheetId="20">#REF!</definedName>
    <definedName name="_2204" localSheetId="8">#REF!</definedName>
    <definedName name="_2204" localSheetId="12">#REF!</definedName>
    <definedName name="_2204" localSheetId="11">#REF!</definedName>
    <definedName name="_2204" localSheetId="15">#REF!</definedName>
    <definedName name="_2204" localSheetId="2">#REF!</definedName>
    <definedName name="_2204" localSheetId="3">#REF!</definedName>
    <definedName name="_2204" localSheetId="7">#REF!</definedName>
    <definedName name="_2204" localSheetId="4">#REF!</definedName>
    <definedName name="_2204" localSheetId="1">#REF!</definedName>
    <definedName name="_2204" localSheetId="14">#REF!</definedName>
    <definedName name="_2204" localSheetId="6">#REF!</definedName>
    <definedName name="_2204" localSheetId="5">#REF!</definedName>
    <definedName name="_2204" localSheetId="18">#REF!</definedName>
    <definedName name="_2204" localSheetId="17">#REF!</definedName>
    <definedName name="_2204">#REF!</definedName>
    <definedName name="_2205" localSheetId="16">#REF!</definedName>
    <definedName name="_2205" localSheetId="10">#REF!</definedName>
    <definedName name="_2205" localSheetId="21">#REF!</definedName>
    <definedName name="_2205" localSheetId="9">#REF!</definedName>
    <definedName name="_2205" localSheetId="19">#REF!</definedName>
    <definedName name="_2205" localSheetId="20">#REF!</definedName>
    <definedName name="_2205" localSheetId="8">#REF!</definedName>
    <definedName name="_2205" localSheetId="12">#REF!</definedName>
    <definedName name="_2205" localSheetId="11">#REF!</definedName>
    <definedName name="_2205" localSheetId="15">#REF!</definedName>
    <definedName name="_2205" localSheetId="2">#REF!</definedName>
    <definedName name="_2205" localSheetId="3">#REF!</definedName>
    <definedName name="_2205" localSheetId="7">#REF!</definedName>
    <definedName name="_2205" localSheetId="4">#REF!</definedName>
    <definedName name="_2205" localSheetId="1">#REF!</definedName>
    <definedName name="_2205" localSheetId="14">#REF!</definedName>
    <definedName name="_2205" localSheetId="6">#REF!</definedName>
    <definedName name="_2205" localSheetId="5">#REF!</definedName>
    <definedName name="_2205" localSheetId="18">#REF!</definedName>
    <definedName name="_2205" localSheetId="17">#REF!</definedName>
    <definedName name="_2205">#REF!</definedName>
    <definedName name="_2206" localSheetId="16">#REF!</definedName>
    <definedName name="_2206" localSheetId="10">#REF!</definedName>
    <definedName name="_2206" localSheetId="21">#REF!</definedName>
    <definedName name="_2206" localSheetId="9">#REF!</definedName>
    <definedName name="_2206" localSheetId="19">#REF!</definedName>
    <definedName name="_2206" localSheetId="20">#REF!</definedName>
    <definedName name="_2206" localSheetId="8">#REF!</definedName>
    <definedName name="_2206" localSheetId="12">#REF!</definedName>
    <definedName name="_2206" localSheetId="11">#REF!</definedName>
    <definedName name="_2206" localSheetId="15">#REF!</definedName>
    <definedName name="_2206" localSheetId="2">#REF!</definedName>
    <definedName name="_2206" localSheetId="3">#REF!</definedName>
    <definedName name="_2206" localSheetId="7">#REF!</definedName>
    <definedName name="_2206" localSheetId="4">#REF!</definedName>
    <definedName name="_2206" localSheetId="1">#REF!</definedName>
    <definedName name="_2206" localSheetId="14">#REF!</definedName>
    <definedName name="_2206" localSheetId="6">#REF!</definedName>
    <definedName name="_2206" localSheetId="5">#REF!</definedName>
    <definedName name="_2206" localSheetId="18">#REF!</definedName>
    <definedName name="_2206" localSheetId="17">#REF!</definedName>
    <definedName name="_2206">#REF!</definedName>
    <definedName name="_2305" localSheetId="16">#REF!</definedName>
    <definedName name="_2305" localSheetId="10">#REF!</definedName>
    <definedName name="_2305" localSheetId="21">#REF!</definedName>
    <definedName name="_2305" localSheetId="9">#REF!</definedName>
    <definedName name="_2305" localSheetId="19">#REF!</definedName>
    <definedName name="_2305" localSheetId="20">#REF!</definedName>
    <definedName name="_2305" localSheetId="8">#REF!</definedName>
    <definedName name="_2305" localSheetId="12">#REF!</definedName>
    <definedName name="_2305" localSheetId="11">#REF!</definedName>
    <definedName name="_2305" localSheetId="15">#REF!</definedName>
    <definedName name="_2305" localSheetId="2">#REF!</definedName>
    <definedName name="_2305" localSheetId="3">#REF!</definedName>
    <definedName name="_2305" localSheetId="7">#REF!</definedName>
    <definedName name="_2305" localSheetId="4">#REF!</definedName>
    <definedName name="_2305" localSheetId="1">#REF!</definedName>
    <definedName name="_2305" localSheetId="14">#REF!</definedName>
    <definedName name="_2305" localSheetId="6">#REF!</definedName>
    <definedName name="_2305" localSheetId="5">#REF!</definedName>
    <definedName name="_2305" localSheetId="18">#REF!</definedName>
    <definedName name="_2305" localSheetId="17">#REF!</definedName>
    <definedName name="_2305">#REF!</definedName>
    <definedName name="_2402" localSheetId="16">#REF!</definedName>
    <definedName name="_2402" localSheetId="10">#REF!</definedName>
    <definedName name="_2402" localSheetId="21">#REF!</definedName>
    <definedName name="_2402" localSheetId="9">#REF!</definedName>
    <definedName name="_2402" localSheetId="19">#REF!</definedName>
    <definedName name="_2402" localSheetId="20">#REF!</definedName>
    <definedName name="_2402" localSheetId="8">#REF!</definedName>
    <definedName name="_2402" localSheetId="12">#REF!</definedName>
    <definedName name="_2402" localSheetId="11">#REF!</definedName>
    <definedName name="_2402" localSheetId="15">#REF!</definedName>
    <definedName name="_2402" localSheetId="2">#REF!</definedName>
    <definedName name="_2402" localSheetId="3">#REF!</definedName>
    <definedName name="_2402" localSheetId="7">#REF!</definedName>
    <definedName name="_2402" localSheetId="4">#REF!</definedName>
    <definedName name="_2402" localSheetId="1">#REF!</definedName>
    <definedName name="_2402" localSheetId="14">#REF!</definedName>
    <definedName name="_2402" localSheetId="6">#REF!</definedName>
    <definedName name="_2402" localSheetId="5">#REF!</definedName>
    <definedName name="_2402" localSheetId="18">#REF!</definedName>
    <definedName name="_2402" localSheetId="17">#REF!</definedName>
    <definedName name="_2402">#REF!</definedName>
    <definedName name="_2501" localSheetId="16">#REF!</definedName>
    <definedName name="_2501" localSheetId="10">#REF!</definedName>
    <definedName name="_2501" localSheetId="21">#REF!</definedName>
    <definedName name="_2501" localSheetId="9">#REF!</definedName>
    <definedName name="_2501" localSheetId="19">#REF!</definedName>
    <definedName name="_2501" localSheetId="20">#REF!</definedName>
    <definedName name="_2501" localSheetId="8">#REF!</definedName>
    <definedName name="_2501" localSheetId="12">#REF!</definedName>
    <definedName name="_2501" localSheetId="11">#REF!</definedName>
    <definedName name="_2501" localSheetId="15">#REF!</definedName>
    <definedName name="_2501" localSheetId="2">#REF!</definedName>
    <definedName name="_2501" localSheetId="3">#REF!</definedName>
    <definedName name="_2501" localSheetId="7">#REF!</definedName>
    <definedName name="_2501" localSheetId="4">#REF!</definedName>
    <definedName name="_2501" localSheetId="1">#REF!</definedName>
    <definedName name="_2501" localSheetId="14">#REF!</definedName>
    <definedName name="_2501" localSheetId="6">#REF!</definedName>
    <definedName name="_2501" localSheetId="5">#REF!</definedName>
    <definedName name="_2501" localSheetId="18">#REF!</definedName>
    <definedName name="_2501" localSheetId="17">#REF!</definedName>
    <definedName name="_2501">#REF!</definedName>
    <definedName name="_3_0th" localSheetId="16">#REF!</definedName>
    <definedName name="_3_0th" localSheetId="10">#REF!</definedName>
    <definedName name="_3_0th" localSheetId="21">#REF!</definedName>
    <definedName name="_3_0th" localSheetId="9">#REF!</definedName>
    <definedName name="_3_0th" localSheetId="19">#REF!</definedName>
    <definedName name="_3_0th" localSheetId="20">#REF!</definedName>
    <definedName name="_3_0th" localSheetId="8">#REF!</definedName>
    <definedName name="_3_0th" localSheetId="12">#REF!</definedName>
    <definedName name="_3_0th" localSheetId="11">#REF!</definedName>
    <definedName name="_3_0th" localSheetId="15">#REF!</definedName>
    <definedName name="_3_0th" localSheetId="2">#REF!</definedName>
    <definedName name="_3_0th" localSheetId="3">#REF!</definedName>
    <definedName name="_3_0th" localSheetId="7">#REF!</definedName>
    <definedName name="_3_0th" localSheetId="4">#REF!</definedName>
    <definedName name="_3_0th" localSheetId="1">#REF!</definedName>
    <definedName name="_3_0th" localSheetId="14">#REF!</definedName>
    <definedName name="_3_0th" localSheetId="6">#REF!</definedName>
    <definedName name="_3_0th" localSheetId="5">#REF!</definedName>
    <definedName name="_3_0th" localSheetId="18">#REF!</definedName>
    <definedName name="_3_0th" localSheetId="17">#REF!</definedName>
    <definedName name="_3_0th">#REF!</definedName>
    <definedName name="_3001" localSheetId="16">#REF!</definedName>
    <definedName name="_3001" localSheetId="10">#REF!</definedName>
    <definedName name="_3001" localSheetId="21">#REF!</definedName>
    <definedName name="_3001" localSheetId="9">#REF!</definedName>
    <definedName name="_3001" localSheetId="19">#REF!</definedName>
    <definedName name="_3001" localSheetId="20">#REF!</definedName>
    <definedName name="_3001" localSheetId="8">#REF!</definedName>
    <definedName name="_3001" localSheetId="12">#REF!</definedName>
    <definedName name="_3001" localSheetId="11">#REF!</definedName>
    <definedName name="_3001" localSheetId="15">#REF!</definedName>
    <definedName name="_3001" localSheetId="2">#REF!</definedName>
    <definedName name="_3001" localSheetId="3">#REF!</definedName>
    <definedName name="_3001" localSheetId="7">#REF!</definedName>
    <definedName name="_3001" localSheetId="4">#REF!</definedName>
    <definedName name="_3001" localSheetId="1">#REF!</definedName>
    <definedName name="_3001" localSheetId="14">#REF!</definedName>
    <definedName name="_3001" localSheetId="6">#REF!</definedName>
    <definedName name="_3001" localSheetId="5">#REF!</definedName>
    <definedName name="_3001" localSheetId="18">#REF!</definedName>
    <definedName name="_3001" localSheetId="17">#REF!</definedName>
    <definedName name="_3001">#REF!</definedName>
    <definedName name="_3100" localSheetId="16">#REF!</definedName>
    <definedName name="_3100" localSheetId="10">#REF!</definedName>
    <definedName name="_3100" localSheetId="21">#REF!</definedName>
    <definedName name="_3100" localSheetId="9">#REF!</definedName>
    <definedName name="_3100" localSheetId="19">#REF!</definedName>
    <definedName name="_3100" localSheetId="20">#REF!</definedName>
    <definedName name="_3100" localSheetId="8">#REF!</definedName>
    <definedName name="_3100" localSheetId="12">#REF!</definedName>
    <definedName name="_3100" localSheetId="11">#REF!</definedName>
    <definedName name="_3100" localSheetId="15">#REF!</definedName>
    <definedName name="_3100" localSheetId="2">#REF!</definedName>
    <definedName name="_3100" localSheetId="3">#REF!</definedName>
    <definedName name="_3100" localSheetId="7">#REF!</definedName>
    <definedName name="_3100" localSheetId="4">#REF!</definedName>
    <definedName name="_3100" localSheetId="1">#REF!</definedName>
    <definedName name="_3100" localSheetId="14">#REF!</definedName>
    <definedName name="_3100" localSheetId="6">#REF!</definedName>
    <definedName name="_3100" localSheetId="5">#REF!</definedName>
    <definedName name="_3100" localSheetId="18">#REF!</definedName>
    <definedName name="_3100" localSheetId="17">#REF!</definedName>
    <definedName name="_3100">#REF!</definedName>
    <definedName name="_3200" localSheetId="16">#REF!</definedName>
    <definedName name="_3200" localSheetId="10">#REF!</definedName>
    <definedName name="_3200" localSheetId="21">#REF!</definedName>
    <definedName name="_3200" localSheetId="9">#REF!</definedName>
    <definedName name="_3200" localSheetId="19">#REF!</definedName>
    <definedName name="_3200" localSheetId="20">#REF!</definedName>
    <definedName name="_3200" localSheetId="8">#REF!</definedName>
    <definedName name="_3200" localSheetId="12">#REF!</definedName>
    <definedName name="_3200" localSheetId="11">#REF!</definedName>
    <definedName name="_3200" localSheetId="15">#REF!</definedName>
    <definedName name="_3200" localSheetId="2">#REF!</definedName>
    <definedName name="_3200" localSheetId="3">#REF!</definedName>
    <definedName name="_3200" localSheetId="7">#REF!</definedName>
    <definedName name="_3200" localSheetId="4">#REF!</definedName>
    <definedName name="_3200" localSheetId="1">#REF!</definedName>
    <definedName name="_3200" localSheetId="14">#REF!</definedName>
    <definedName name="_3200" localSheetId="6">#REF!</definedName>
    <definedName name="_3200" localSheetId="5">#REF!</definedName>
    <definedName name="_3200" localSheetId="18">#REF!</definedName>
    <definedName name="_3200" localSheetId="17">#REF!</definedName>
    <definedName name="_3200">#REF!</definedName>
    <definedName name="_4_0th" localSheetId="16">#REF!</definedName>
    <definedName name="_4_0th" localSheetId="10">#REF!</definedName>
    <definedName name="_4_0th" localSheetId="21">#REF!</definedName>
    <definedName name="_4_0th" localSheetId="9">#REF!</definedName>
    <definedName name="_4_0th" localSheetId="19">#REF!</definedName>
    <definedName name="_4_0th" localSheetId="20">#REF!</definedName>
    <definedName name="_4_0th" localSheetId="8">#REF!</definedName>
    <definedName name="_4_0th" localSheetId="12">#REF!</definedName>
    <definedName name="_4_0th" localSheetId="11">#REF!</definedName>
    <definedName name="_4_0th" localSheetId="15">#REF!</definedName>
    <definedName name="_4_0th" localSheetId="2">#REF!</definedName>
    <definedName name="_4_0th" localSheetId="3">#REF!</definedName>
    <definedName name="_4_0th" localSheetId="7">#REF!</definedName>
    <definedName name="_4_0th" localSheetId="4">#REF!</definedName>
    <definedName name="_4_0th" localSheetId="1">#REF!</definedName>
    <definedName name="_4_0th" localSheetId="14">#REF!</definedName>
    <definedName name="_4_0th" localSheetId="6">#REF!</definedName>
    <definedName name="_4_0th" localSheetId="5">#REF!</definedName>
    <definedName name="_4_0th" localSheetId="18">#REF!</definedName>
    <definedName name="_4_0th" localSheetId="17">#REF!</definedName>
    <definedName name="_4_0th">#REF!</definedName>
    <definedName name="_4001" localSheetId="16">#REF!</definedName>
    <definedName name="_4001" localSheetId="10">#REF!</definedName>
    <definedName name="_4001" localSheetId="21">#REF!</definedName>
    <definedName name="_4001" localSheetId="9">#REF!</definedName>
    <definedName name="_4001" localSheetId="19">#REF!</definedName>
    <definedName name="_4001" localSheetId="20">#REF!</definedName>
    <definedName name="_4001" localSheetId="8">#REF!</definedName>
    <definedName name="_4001" localSheetId="12">#REF!</definedName>
    <definedName name="_4001" localSheetId="11">#REF!</definedName>
    <definedName name="_4001" localSheetId="15">#REF!</definedName>
    <definedName name="_4001" localSheetId="2">#REF!</definedName>
    <definedName name="_4001" localSheetId="3">#REF!</definedName>
    <definedName name="_4001" localSheetId="7">#REF!</definedName>
    <definedName name="_4001" localSheetId="4">#REF!</definedName>
    <definedName name="_4001" localSheetId="1">#REF!</definedName>
    <definedName name="_4001" localSheetId="14">#REF!</definedName>
    <definedName name="_4001" localSheetId="6">#REF!</definedName>
    <definedName name="_4001" localSheetId="5">#REF!</definedName>
    <definedName name="_4001" localSheetId="18">#REF!</definedName>
    <definedName name="_4001" localSheetId="17">#REF!</definedName>
    <definedName name="_4001">#REF!</definedName>
    <definedName name="_4100" localSheetId="16">#REF!</definedName>
    <definedName name="_4100" localSheetId="10">#REF!</definedName>
    <definedName name="_4100" localSheetId="21">#REF!</definedName>
    <definedName name="_4100" localSheetId="9">#REF!</definedName>
    <definedName name="_4100" localSheetId="19">#REF!</definedName>
    <definedName name="_4100" localSheetId="20">#REF!</definedName>
    <definedName name="_4100" localSheetId="8">#REF!</definedName>
    <definedName name="_4100" localSheetId="12">#REF!</definedName>
    <definedName name="_4100" localSheetId="11">#REF!</definedName>
    <definedName name="_4100" localSheetId="15">#REF!</definedName>
    <definedName name="_4100" localSheetId="2">#REF!</definedName>
    <definedName name="_4100" localSheetId="3">#REF!</definedName>
    <definedName name="_4100" localSheetId="7">#REF!</definedName>
    <definedName name="_4100" localSheetId="4">#REF!</definedName>
    <definedName name="_4100" localSheetId="1">#REF!</definedName>
    <definedName name="_4100" localSheetId="14">#REF!</definedName>
    <definedName name="_4100" localSheetId="6">#REF!</definedName>
    <definedName name="_4100" localSheetId="5">#REF!</definedName>
    <definedName name="_4100" localSheetId="18">#REF!</definedName>
    <definedName name="_4100" localSheetId="17">#REF!</definedName>
    <definedName name="_4100">#REF!</definedName>
    <definedName name="_4200" localSheetId="16">#REF!</definedName>
    <definedName name="_4200" localSheetId="10">#REF!</definedName>
    <definedName name="_4200" localSheetId="21">#REF!</definedName>
    <definedName name="_4200" localSheetId="9">#REF!</definedName>
    <definedName name="_4200" localSheetId="19">#REF!</definedName>
    <definedName name="_4200" localSheetId="20">#REF!</definedName>
    <definedName name="_4200" localSheetId="8">#REF!</definedName>
    <definedName name="_4200" localSheetId="12">#REF!</definedName>
    <definedName name="_4200" localSheetId="11">#REF!</definedName>
    <definedName name="_4200" localSheetId="15">#REF!</definedName>
    <definedName name="_4200" localSheetId="2">#REF!</definedName>
    <definedName name="_4200" localSheetId="3">#REF!</definedName>
    <definedName name="_4200" localSheetId="7">#REF!</definedName>
    <definedName name="_4200" localSheetId="4">#REF!</definedName>
    <definedName name="_4200" localSheetId="1">#REF!</definedName>
    <definedName name="_4200" localSheetId="14">#REF!</definedName>
    <definedName name="_4200" localSheetId="6">#REF!</definedName>
    <definedName name="_4200" localSheetId="5">#REF!</definedName>
    <definedName name="_4200" localSheetId="18">#REF!</definedName>
    <definedName name="_4200" localSheetId="17">#REF!</definedName>
    <definedName name="_4200">#REF!</definedName>
    <definedName name="_5001" localSheetId="16">#REF!</definedName>
    <definedName name="_5001" localSheetId="10">#REF!</definedName>
    <definedName name="_5001" localSheetId="21">#REF!</definedName>
    <definedName name="_5001" localSheetId="9">#REF!</definedName>
    <definedName name="_5001" localSheetId="19">#REF!</definedName>
    <definedName name="_5001" localSheetId="20">#REF!</definedName>
    <definedName name="_5001" localSheetId="8">#REF!</definedName>
    <definedName name="_5001" localSheetId="12">#REF!</definedName>
    <definedName name="_5001" localSheetId="11">#REF!</definedName>
    <definedName name="_5001" localSheetId="15">#REF!</definedName>
    <definedName name="_5001" localSheetId="2">#REF!</definedName>
    <definedName name="_5001" localSheetId="3">#REF!</definedName>
    <definedName name="_5001" localSheetId="7">#REF!</definedName>
    <definedName name="_5001" localSheetId="4">#REF!</definedName>
    <definedName name="_5001" localSheetId="1">#REF!</definedName>
    <definedName name="_5001" localSheetId="14">#REF!</definedName>
    <definedName name="_5001" localSheetId="6">#REF!</definedName>
    <definedName name="_5001" localSheetId="5">#REF!</definedName>
    <definedName name="_5001" localSheetId="18">#REF!</definedName>
    <definedName name="_5001" localSheetId="17">#REF!</definedName>
    <definedName name="_5001">#REF!</definedName>
    <definedName name="_5010" localSheetId="16">#REF!</definedName>
    <definedName name="_5010" localSheetId="10">#REF!</definedName>
    <definedName name="_5010" localSheetId="21">#REF!</definedName>
    <definedName name="_5010" localSheetId="9">#REF!</definedName>
    <definedName name="_5010" localSheetId="19">#REF!</definedName>
    <definedName name="_5010" localSheetId="20">#REF!</definedName>
    <definedName name="_5010" localSheetId="8">#REF!</definedName>
    <definedName name="_5010" localSheetId="12">#REF!</definedName>
    <definedName name="_5010" localSheetId="11">#REF!</definedName>
    <definedName name="_5010" localSheetId="15">#REF!</definedName>
    <definedName name="_5010" localSheetId="2">#REF!</definedName>
    <definedName name="_5010" localSheetId="3">#REF!</definedName>
    <definedName name="_5010" localSheetId="7">#REF!</definedName>
    <definedName name="_5010" localSheetId="4">#REF!</definedName>
    <definedName name="_5010" localSheetId="1">#REF!</definedName>
    <definedName name="_5010" localSheetId="14">#REF!</definedName>
    <definedName name="_5010" localSheetId="6">#REF!</definedName>
    <definedName name="_5010" localSheetId="5">#REF!</definedName>
    <definedName name="_5010" localSheetId="18">#REF!</definedName>
    <definedName name="_5010" localSheetId="17">#REF!</definedName>
    <definedName name="_5010">#REF!</definedName>
    <definedName name="_5201" localSheetId="16">#REF!</definedName>
    <definedName name="_5201" localSheetId="10">#REF!</definedName>
    <definedName name="_5201" localSheetId="21">#REF!</definedName>
    <definedName name="_5201" localSheetId="9">#REF!</definedName>
    <definedName name="_5201" localSheetId="19">#REF!</definedName>
    <definedName name="_5201" localSheetId="20">#REF!</definedName>
    <definedName name="_5201" localSheetId="8">#REF!</definedName>
    <definedName name="_5201" localSheetId="12">#REF!</definedName>
    <definedName name="_5201" localSheetId="11">#REF!</definedName>
    <definedName name="_5201" localSheetId="15">#REF!</definedName>
    <definedName name="_5201" localSheetId="2">#REF!</definedName>
    <definedName name="_5201" localSheetId="3">#REF!</definedName>
    <definedName name="_5201" localSheetId="7">#REF!</definedName>
    <definedName name="_5201" localSheetId="4">#REF!</definedName>
    <definedName name="_5201" localSheetId="1">#REF!</definedName>
    <definedName name="_5201" localSheetId="14">#REF!</definedName>
    <definedName name="_5201" localSheetId="6">#REF!</definedName>
    <definedName name="_5201" localSheetId="5">#REF!</definedName>
    <definedName name="_5201" localSheetId="18">#REF!</definedName>
    <definedName name="_5201" localSheetId="17">#REF!</definedName>
    <definedName name="_5201">#REF!</definedName>
    <definedName name="_5202" localSheetId="16">#REF!</definedName>
    <definedName name="_5202" localSheetId="10">#REF!</definedName>
    <definedName name="_5202" localSheetId="21">#REF!</definedName>
    <definedName name="_5202" localSheetId="9">#REF!</definedName>
    <definedName name="_5202" localSheetId="19">#REF!</definedName>
    <definedName name="_5202" localSheetId="20">#REF!</definedName>
    <definedName name="_5202" localSheetId="8">#REF!</definedName>
    <definedName name="_5202" localSheetId="12">#REF!</definedName>
    <definedName name="_5202" localSheetId="11">#REF!</definedName>
    <definedName name="_5202" localSheetId="15">#REF!</definedName>
    <definedName name="_5202" localSheetId="2">#REF!</definedName>
    <definedName name="_5202" localSheetId="3">#REF!</definedName>
    <definedName name="_5202" localSheetId="7">#REF!</definedName>
    <definedName name="_5202" localSheetId="4">#REF!</definedName>
    <definedName name="_5202" localSheetId="1">#REF!</definedName>
    <definedName name="_5202" localSheetId="14">#REF!</definedName>
    <definedName name="_5202" localSheetId="6">#REF!</definedName>
    <definedName name="_5202" localSheetId="5">#REF!</definedName>
    <definedName name="_5202" localSheetId="18">#REF!</definedName>
    <definedName name="_5202" localSheetId="17">#REF!</definedName>
    <definedName name="_5202">#REF!</definedName>
    <definedName name="_5301" localSheetId="16">#REF!</definedName>
    <definedName name="_5301" localSheetId="10">#REF!</definedName>
    <definedName name="_5301" localSheetId="21">#REF!</definedName>
    <definedName name="_5301" localSheetId="9">#REF!</definedName>
    <definedName name="_5301" localSheetId="19">#REF!</definedName>
    <definedName name="_5301" localSheetId="20">#REF!</definedName>
    <definedName name="_5301" localSheetId="8">#REF!</definedName>
    <definedName name="_5301" localSheetId="12">#REF!</definedName>
    <definedName name="_5301" localSheetId="11">#REF!</definedName>
    <definedName name="_5301" localSheetId="15">#REF!</definedName>
    <definedName name="_5301" localSheetId="2">#REF!</definedName>
    <definedName name="_5301" localSheetId="3">#REF!</definedName>
    <definedName name="_5301" localSheetId="7">#REF!</definedName>
    <definedName name="_5301" localSheetId="4">#REF!</definedName>
    <definedName name="_5301" localSheetId="1">#REF!</definedName>
    <definedName name="_5301" localSheetId="14">#REF!</definedName>
    <definedName name="_5301" localSheetId="6">#REF!</definedName>
    <definedName name="_5301" localSheetId="5">#REF!</definedName>
    <definedName name="_5301" localSheetId="18">#REF!</definedName>
    <definedName name="_5301" localSheetId="17">#REF!</definedName>
    <definedName name="_5301">#REF!</definedName>
    <definedName name="_5401" localSheetId="16">#REF!</definedName>
    <definedName name="_5401" localSheetId="10">#REF!</definedName>
    <definedName name="_5401" localSheetId="21">#REF!</definedName>
    <definedName name="_5401" localSheetId="9">#REF!</definedName>
    <definedName name="_5401" localSheetId="19">#REF!</definedName>
    <definedName name="_5401" localSheetId="20">#REF!</definedName>
    <definedName name="_5401" localSheetId="8">#REF!</definedName>
    <definedName name="_5401" localSheetId="12">#REF!</definedName>
    <definedName name="_5401" localSheetId="11">#REF!</definedName>
    <definedName name="_5401" localSheetId="15">#REF!</definedName>
    <definedName name="_5401" localSheetId="2">#REF!</definedName>
    <definedName name="_5401" localSheetId="3">#REF!</definedName>
    <definedName name="_5401" localSheetId="7">#REF!</definedName>
    <definedName name="_5401" localSheetId="4">#REF!</definedName>
    <definedName name="_5401" localSheetId="1">#REF!</definedName>
    <definedName name="_5401" localSheetId="14">#REF!</definedName>
    <definedName name="_5401" localSheetId="6">#REF!</definedName>
    <definedName name="_5401" localSheetId="5">#REF!</definedName>
    <definedName name="_5401" localSheetId="18">#REF!</definedName>
    <definedName name="_5401" localSheetId="17">#REF!</definedName>
    <definedName name="_5401">#REF!</definedName>
    <definedName name="_5501" localSheetId="16">#REF!</definedName>
    <definedName name="_5501" localSheetId="10">#REF!</definedName>
    <definedName name="_5501" localSheetId="21">#REF!</definedName>
    <definedName name="_5501" localSheetId="9">#REF!</definedName>
    <definedName name="_5501" localSheetId="19">#REF!</definedName>
    <definedName name="_5501" localSheetId="20">#REF!</definedName>
    <definedName name="_5501" localSheetId="8">#REF!</definedName>
    <definedName name="_5501" localSheetId="12">#REF!</definedName>
    <definedName name="_5501" localSheetId="11">#REF!</definedName>
    <definedName name="_5501" localSheetId="15">#REF!</definedName>
    <definedName name="_5501" localSheetId="2">#REF!</definedName>
    <definedName name="_5501" localSheetId="3">#REF!</definedName>
    <definedName name="_5501" localSheetId="7">#REF!</definedName>
    <definedName name="_5501" localSheetId="4">#REF!</definedName>
    <definedName name="_5501" localSheetId="1">#REF!</definedName>
    <definedName name="_5501" localSheetId="14">#REF!</definedName>
    <definedName name="_5501" localSheetId="6">#REF!</definedName>
    <definedName name="_5501" localSheetId="5">#REF!</definedName>
    <definedName name="_5501" localSheetId="18">#REF!</definedName>
    <definedName name="_5501" localSheetId="17">#REF!</definedName>
    <definedName name="_5501">#REF!</definedName>
    <definedName name="_5601" localSheetId="16">#REF!</definedName>
    <definedName name="_5601" localSheetId="10">#REF!</definedName>
    <definedName name="_5601" localSheetId="21">#REF!</definedName>
    <definedName name="_5601" localSheetId="9">#REF!</definedName>
    <definedName name="_5601" localSheetId="19">#REF!</definedName>
    <definedName name="_5601" localSheetId="20">#REF!</definedName>
    <definedName name="_5601" localSheetId="8">#REF!</definedName>
    <definedName name="_5601" localSheetId="12">#REF!</definedName>
    <definedName name="_5601" localSheetId="11">#REF!</definedName>
    <definedName name="_5601" localSheetId="15">#REF!</definedName>
    <definedName name="_5601" localSheetId="2">#REF!</definedName>
    <definedName name="_5601" localSheetId="3">#REF!</definedName>
    <definedName name="_5601" localSheetId="7">#REF!</definedName>
    <definedName name="_5601" localSheetId="4">#REF!</definedName>
    <definedName name="_5601" localSheetId="1">#REF!</definedName>
    <definedName name="_5601" localSheetId="14">#REF!</definedName>
    <definedName name="_5601" localSheetId="6">#REF!</definedName>
    <definedName name="_5601" localSheetId="5">#REF!</definedName>
    <definedName name="_5601" localSheetId="18">#REF!</definedName>
    <definedName name="_5601" localSheetId="17">#REF!</definedName>
    <definedName name="_5601">#REF!</definedName>
    <definedName name="_5602" localSheetId="16">#REF!</definedName>
    <definedName name="_5602" localSheetId="10">#REF!</definedName>
    <definedName name="_5602" localSheetId="21">#REF!</definedName>
    <definedName name="_5602" localSheetId="9">#REF!</definedName>
    <definedName name="_5602" localSheetId="19">#REF!</definedName>
    <definedName name="_5602" localSheetId="20">#REF!</definedName>
    <definedName name="_5602" localSheetId="8">#REF!</definedName>
    <definedName name="_5602" localSheetId="12">#REF!</definedName>
    <definedName name="_5602" localSheetId="11">#REF!</definedName>
    <definedName name="_5602" localSheetId="15">#REF!</definedName>
    <definedName name="_5602" localSheetId="2">#REF!</definedName>
    <definedName name="_5602" localSheetId="3">#REF!</definedName>
    <definedName name="_5602" localSheetId="7">#REF!</definedName>
    <definedName name="_5602" localSheetId="4">#REF!</definedName>
    <definedName name="_5602" localSheetId="1">#REF!</definedName>
    <definedName name="_5602" localSheetId="14">#REF!</definedName>
    <definedName name="_5602" localSheetId="6">#REF!</definedName>
    <definedName name="_5602" localSheetId="5">#REF!</definedName>
    <definedName name="_5602" localSheetId="18">#REF!</definedName>
    <definedName name="_5602" localSheetId="17">#REF!</definedName>
    <definedName name="_5602">#REF!</definedName>
    <definedName name="_5603" localSheetId="16">#REF!</definedName>
    <definedName name="_5603" localSheetId="10">#REF!</definedName>
    <definedName name="_5603" localSheetId="21">#REF!</definedName>
    <definedName name="_5603" localSheetId="9">#REF!</definedName>
    <definedName name="_5603" localSheetId="19">#REF!</definedName>
    <definedName name="_5603" localSheetId="20">#REF!</definedName>
    <definedName name="_5603" localSheetId="8">#REF!</definedName>
    <definedName name="_5603" localSheetId="12">#REF!</definedName>
    <definedName name="_5603" localSheetId="11">#REF!</definedName>
    <definedName name="_5603" localSheetId="15">#REF!</definedName>
    <definedName name="_5603" localSheetId="2">#REF!</definedName>
    <definedName name="_5603" localSheetId="3">#REF!</definedName>
    <definedName name="_5603" localSheetId="7">#REF!</definedName>
    <definedName name="_5603" localSheetId="4">#REF!</definedName>
    <definedName name="_5603" localSheetId="1">#REF!</definedName>
    <definedName name="_5603" localSheetId="14">#REF!</definedName>
    <definedName name="_5603" localSheetId="6">#REF!</definedName>
    <definedName name="_5603" localSheetId="5">#REF!</definedName>
    <definedName name="_5603" localSheetId="18">#REF!</definedName>
    <definedName name="_5603" localSheetId="17">#REF!</definedName>
    <definedName name="_5603">#REF!</definedName>
    <definedName name="_5Όνομα_πίνακα">"Dummy"</definedName>
    <definedName name="_81" localSheetId="16">#REF!</definedName>
    <definedName name="_81" localSheetId="10">#REF!</definedName>
    <definedName name="_81" localSheetId="21">#REF!</definedName>
    <definedName name="_81" localSheetId="9">#REF!</definedName>
    <definedName name="_81" localSheetId="19">#REF!</definedName>
    <definedName name="_81" localSheetId="20">#REF!</definedName>
    <definedName name="_81" localSheetId="8">#REF!</definedName>
    <definedName name="_81" localSheetId="12">#REF!</definedName>
    <definedName name="_81" localSheetId="11">#REF!</definedName>
    <definedName name="_81" localSheetId="15">#REF!</definedName>
    <definedName name="_81" localSheetId="2">#REF!</definedName>
    <definedName name="_81" localSheetId="3">#REF!</definedName>
    <definedName name="_81" localSheetId="7">#REF!</definedName>
    <definedName name="_81" localSheetId="4">#REF!</definedName>
    <definedName name="_81" localSheetId="1">#REF!</definedName>
    <definedName name="_81" localSheetId="14">#REF!</definedName>
    <definedName name="_81" localSheetId="6">#REF!</definedName>
    <definedName name="_81" localSheetId="5">#REF!</definedName>
    <definedName name="_81" localSheetId="18">#REF!</definedName>
    <definedName name="_81" localSheetId="17">#REF!</definedName>
    <definedName name="_81">#REF!</definedName>
    <definedName name="_8101" localSheetId="16">#REF!</definedName>
    <definedName name="_8101" localSheetId="10">#REF!</definedName>
    <definedName name="_8101" localSheetId="21">#REF!</definedName>
    <definedName name="_8101" localSheetId="9">#REF!</definedName>
    <definedName name="_8101" localSheetId="19">#REF!</definedName>
    <definedName name="_8101" localSheetId="20">#REF!</definedName>
    <definedName name="_8101" localSheetId="8">#REF!</definedName>
    <definedName name="_8101" localSheetId="12">#REF!</definedName>
    <definedName name="_8101" localSheetId="11">#REF!</definedName>
    <definedName name="_8101" localSheetId="15">#REF!</definedName>
    <definedName name="_8101" localSheetId="2">#REF!</definedName>
    <definedName name="_8101" localSheetId="3">#REF!</definedName>
    <definedName name="_8101" localSheetId="7">#REF!</definedName>
    <definedName name="_8101" localSheetId="4">#REF!</definedName>
    <definedName name="_8101" localSheetId="1">#REF!</definedName>
    <definedName name="_8101" localSheetId="14">#REF!</definedName>
    <definedName name="_8101" localSheetId="6">#REF!</definedName>
    <definedName name="_8101" localSheetId="5">#REF!</definedName>
    <definedName name="_8101" localSheetId="18">#REF!</definedName>
    <definedName name="_8101" localSheetId="17">#REF!</definedName>
    <definedName name="_8101">#REF!</definedName>
    <definedName name="_8201" localSheetId="16">#REF!</definedName>
    <definedName name="_8201" localSheetId="10">#REF!</definedName>
    <definedName name="_8201" localSheetId="21">#REF!</definedName>
    <definedName name="_8201" localSheetId="9">#REF!</definedName>
    <definedName name="_8201" localSheetId="19">#REF!</definedName>
    <definedName name="_8201" localSheetId="20">#REF!</definedName>
    <definedName name="_8201" localSheetId="8">#REF!</definedName>
    <definedName name="_8201" localSheetId="12">#REF!</definedName>
    <definedName name="_8201" localSheetId="11">#REF!</definedName>
    <definedName name="_8201" localSheetId="15">#REF!</definedName>
    <definedName name="_8201" localSheetId="2">#REF!</definedName>
    <definedName name="_8201" localSheetId="3">#REF!</definedName>
    <definedName name="_8201" localSheetId="7">#REF!</definedName>
    <definedName name="_8201" localSheetId="4">#REF!</definedName>
    <definedName name="_8201" localSheetId="1">#REF!</definedName>
    <definedName name="_8201" localSheetId="14">#REF!</definedName>
    <definedName name="_8201" localSheetId="6">#REF!</definedName>
    <definedName name="_8201" localSheetId="5">#REF!</definedName>
    <definedName name="_8201" localSheetId="18">#REF!</definedName>
    <definedName name="_8201" localSheetId="17">#REF!</definedName>
    <definedName name="_8201">#REF!</definedName>
    <definedName name="_8203" localSheetId="16">#REF!</definedName>
    <definedName name="_8203" localSheetId="10">#REF!</definedName>
    <definedName name="_8203" localSheetId="21">#REF!</definedName>
    <definedName name="_8203" localSheetId="9">#REF!</definedName>
    <definedName name="_8203" localSheetId="19">#REF!</definedName>
    <definedName name="_8203" localSheetId="20">#REF!</definedName>
    <definedName name="_8203" localSheetId="8">#REF!</definedName>
    <definedName name="_8203" localSheetId="12">#REF!</definedName>
    <definedName name="_8203" localSheetId="11">#REF!</definedName>
    <definedName name="_8203" localSheetId="15">#REF!</definedName>
    <definedName name="_8203" localSheetId="2">#REF!</definedName>
    <definedName name="_8203" localSheetId="3">#REF!</definedName>
    <definedName name="_8203" localSheetId="7">#REF!</definedName>
    <definedName name="_8203" localSheetId="4">#REF!</definedName>
    <definedName name="_8203" localSheetId="1">#REF!</definedName>
    <definedName name="_8203" localSheetId="14">#REF!</definedName>
    <definedName name="_8203" localSheetId="6">#REF!</definedName>
    <definedName name="_8203" localSheetId="5">#REF!</definedName>
    <definedName name="_8203" localSheetId="18">#REF!</definedName>
    <definedName name="_8203" localSheetId="17">#REF!</definedName>
    <definedName name="_8203">#REF!</definedName>
    <definedName name="_88_210" localSheetId="16">#REF!</definedName>
    <definedName name="_88_210" localSheetId="10">#REF!</definedName>
    <definedName name="_88_210" localSheetId="21">#REF!</definedName>
    <definedName name="_88_210" localSheetId="9">#REF!</definedName>
    <definedName name="_88_210" localSheetId="19">#REF!</definedName>
    <definedName name="_88_210" localSheetId="20">#REF!</definedName>
    <definedName name="_88_210" localSheetId="8">#REF!</definedName>
    <definedName name="_88_210" localSheetId="12">#REF!</definedName>
    <definedName name="_88_210" localSheetId="11">#REF!</definedName>
    <definedName name="_88_210" localSheetId="15">#REF!</definedName>
    <definedName name="_88_210" localSheetId="2">#REF!</definedName>
    <definedName name="_88_210" localSheetId="3">#REF!</definedName>
    <definedName name="_88_210" localSheetId="7">#REF!</definedName>
    <definedName name="_88_210" localSheetId="4">#REF!</definedName>
    <definedName name="_88_210" localSheetId="1">#REF!</definedName>
    <definedName name="_88_210" localSheetId="14">#REF!</definedName>
    <definedName name="_88_210" localSheetId="6">#REF!</definedName>
    <definedName name="_88_210" localSheetId="5">#REF!</definedName>
    <definedName name="_88_210" localSheetId="18">#REF!</definedName>
    <definedName name="_88_210" localSheetId="17">#REF!</definedName>
    <definedName name="_88_210">#REF!</definedName>
    <definedName name="_a" localSheetId="16" hidden="1">{"'OBT_6M_30_6'!$S$1:$AE$53"}</definedName>
    <definedName name="_a" localSheetId="10" hidden="1">{"'OBT_6M_30_6'!$S$1:$AE$53"}</definedName>
    <definedName name="_a" localSheetId="21" hidden="1">{"'OBT_6M_30_6'!$S$1:$AE$53"}</definedName>
    <definedName name="_a" localSheetId="9" hidden="1">{"'OBT_6M_30_6'!$S$1:$AE$53"}</definedName>
    <definedName name="_a" localSheetId="19" hidden="1">{"'OBT_6M_30_6'!$S$1:$AE$53"}</definedName>
    <definedName name="_a" localSheetId="20" hidden="1">{"'OBT_6M_30_6'!$S$1:$AE$53"}</definedName>
    <definedName name="_a" localSheetId="8" hidden="1">{"'OBT_6M_30_6'!$S$1:$AE$53"}</definedName>
    <definedName name="_a" localSheetId="12" hidden="1">{"'OBT_6M_30_6'!$S$1:$AE$53"}</definedName>
    <definedName name="_a" localSheetId="11" hidden="1">{"'OBT_6M_30_6'!$S$1:$AE$53"}</definedName>
    <definedName name="_a" localSheetId="2" hidden="1">{"'OBT_6M_30_6'!$S$1:$AE$53"}</definedName>
    <definedName name="_a" localSheetId="3" hidden="1">{"'OBT_6M_30_6'!$S$1:$AE$53"}</definedName>
    <definedName name="_a" localSheetId="7" hidden="1">{"'OBT_6M_30_6'!$S$1:$AE$53"}</definedName>
    <definedName name="_a" localSheetId="4" hidden="1">{"'OBT_6M_30_6'!$S$1:$AE$53"}</definedName>
    <definedName name="_a" localSheetId="1" hidden="1">{"'OBT_6M_30_6'!$S$1:$AE$53"}</definedName>
    <definedName name="_a" localSheetId="14" hidden="1">{"'OBT_6M_30_6'!$S$1:$AE$53"}</definedName>
    <definedName name="_a" localSheetId="6" hidden="1">{"'OBT_6M_30_6'!$S$1:$AE$53"}</definedName>
    <definedName name="_a" localSheetId="5" hidden="1">{"'OBT_6M_30_6'!$S$1:$AE$53"}</definedName>
    <definedName name="_a" localSheetId="18" hidden="1">{"'OBT_6M_30_6'!$S$1:$AE$53"}</definedName>
    <definedName name="_a" localSheetId="17" hidden="1">{"'OBT_6M_30_6'!$S$1:$AE$53"}</definedName>
    <definedName name="_a" hidden="1">{"'OBT_6M_30_6'!$S$1:$AE$53"}</definedName>
    <definedName name="_agg1">[1]Copertina!$A$2</definedName>
    <definedName name="_agg2">[1]Copertina!$A$3</definedName>
    <definedName name="_AGG3">[2]Copertina!$A$17</definedName>
    <definedName name="_aZ" localSheetId="16">_a1Z,_a2Z</definedName>
    <definedName name="_aZ" localSheetId="10">_a1Z,_a2Z</definedName>
    <definedName name="_aZ" localSheetId="21">_a1Z,_a2Z</definedName>
    <definedName name="_aZ" localSheetId="9">_a1Z,_a2Z</definedName>
    <definedName name="_aZ" localSheetId="19">_a1Z,_a2Z</definedName>
    <definedName name="_aZ" localSheetId="20">_a1Z,_a2Z</definedName>
    <definedName name="_aZ" localSheetId="8">_a1Z,_a2Z</definedName>
    <definedName name="_aZ" localSheetId="12">_a1Z,_a2Z</definedName>
    <definedName name="_aZ" localSheetId="11">_a1Z,_a2Z</definedName>
    <definedName name="_aZ" localSheetId="15">_a1Z,_a2Z</definedName>
    <definedName name="_aZ" localSheetId="2">_a1Z,_a2Z</definedName>
    <definedName name="_aZ" localSheetId="3">_a1Z,_a2Z</definedName>
    <definedName name="_aZ" localSheetId="7">_a1Z,_a2Z</definedName>
    <definedName name="_aZ" localSheetId="4">_a1Z,_a2Z</definedName>
    <definedName name="_aZ" localSheetId="1">_a1Z,_a2Z</definedName>
    <definedName name="_aZ" localSheetId="14">_a1Z,_a2Z</definedName>
    <definedName name="_aZ" localSheetId="6">_a1Z,_a2Z</definedName>
    <definedName name="_aZ" localSheetId="5">_a1Z,_a2Z</definedName>
    <definedName name="_aZ" localSheetId="18">_a1Z,_a2Z</definedName>
    <definedName name="_aZ" localSheetId="17">_a1Z,_a2Z</definedName>
    <definedName name="_aZ">_a1Z,_a2Z</definedName>
    <definedName name="_bO" localSheetId="16">_b1O</definedName>
    <definedName name="_bO" localSheetId="10">_b1O</definedName>
    <definedName name="_bO" localSheetId="21">_b1O</definedName>
    <definedName name="_bO" localSheetId="9">_b1O</definedName>
    <definedName name="_bO" localSheetId="19">_b1O</definedName>
    <definedName name="_bO" localSheetId="20">_b1O</definedName>
    <definedName name="_bO" localSheetId="8">_b1O</definedName>
    <definedName name="_bO" localSheetId="12">_b1O</definedName>
    <definedName name="_bO" localSheetId="11">_b1O</definedName>
    <definedName name="_bO" localSheetId="15">_b1O</definedName>
    <definedName name="_bO" localSheetId="2">_b1O</definedName>
    <definedName name="_bO" localSheetId="3">_b1O</definedName>
    <definedName name="_bO" localSheetId="7">_b1O</definedName>
    <definedName name="_bO" localSheetId="4">_b1O</definedName>
    <definedName name="_bO" localSheetId="1">_b1O</definedName>
    <definedName name="_bO" localSheetId="14">_b1O</definedName>
    <definedName name="_bO" localSheetId="6">_b1O</definedName>
    <definedName name="_bO" localSheetId="5">_b1O</definedName>
    <definedName name="_bO" localSheetId="18">_b1O</definedName>
    <definedName name="_bO" localSheetId="17">_b1O</definedName>
    <definedName name="_bO">_b1O</definedName>
    <definedName name="_bZ" localSheetId="16">_b1Z</definedName>
    <definedName name="_bZ" localSheetId="10">_b1Z</definedName>
    <definedName name="_bZ" localSheetId="21">_b1Z</definedName>
    <definedName name="_bZ" localSheetId="9">_b1Z</definedName>
    <definedName name="_bZ" localSheetId="19">_b1Z</definedName>
    <definedName name="_bZ" localSheetId="20">_b1Z</definedName>
    <definedName name="_bZ" localSheetId="8">_b1Z</definedName>
    <definedName name="_bZ" localSheetId="12">_b1Z</definedName>
    <definedName name="_bZ" localSheetId="11">_b1Z</definedName>
    <definedName name="_bZ" localSheetId="15">_b1Z</definedName>
    <definedName name="_bZ" localSheetId="2">_b1Z</definedName>
    <definedName name="_bZ" localSheetId="3">_b1Z</definedName>
    <definedName name="_bZ" localSheetId="7">_b1Z</definedName>
    <definedName name="_bZ" localSheetId="4">_b1Z</definedName>
    <definedName name="_bZ" localSheetId="1">_b1Z</definedName>
    <definedName name="_bZ" localSheetId="14">_b1Z</definedName>
    <definedName name="_bZ" localSheetId="6">_b1Z</definedName>
    <definedName name="_bZ" localSheetId="5">_b1Z</definedName>
    <definedName name="_bZ" localSheetId="18">_b1Z</definedName>
    <definedName name="_bZ" localSheetId="17">_b1Z</definedName>
    <definedName name="_bZ">_b1Z</definedName>
    <definedName name="_CKD1" localSheetId="16">#REF!</definedName>
    <definedName name="_CKD1" localSheetId="10">#REF!</definedName>
    <definedName name="_CKD1" localSheetId="21">#REF!</definedName>
    <definedName name="_CKD1" localSheetId="9">#REF!</definedName>
    <definedName name="_CKD1" localSheetId="19">#REF!</definedName>
    <definedName name="_CKD1" localSheetId="20">#REF!</definedName>
    <definedName name="_CKD1" localSheetId="8">#REF!</definedName>
    <definedName name="_CKD1" localSheetId="12">#REF!</definedName>
    <definedName name="_CKD1" localSheetId="11">#REF!</definedName>
    <definedName name="_CKD1" localSheetId="15">#REF!</definedName>
    <definedName name="_CKD1" localSheetId="2">#REF!</definedName>
    <definedName name="_CKD1" localSheetId="3">#REF!</definedName>
    <definedName name="_CKD1" localSheetId="7">#REF!</definedName>
    <definedName name="_CKD1" localSheetId="4">#REF!</definedName>
    <definedName name="_CKD1" localSheetId="1">#REF!</definedName>
    <definedName name="_CKD1" localSheetId="14">#REF!</definedName>
    <definedName name="_CKD1" localSheetId="6">#REF!</definedName>
    <definedName name="_CKD1" localSheetId="5">#REF!</definedName>
    <definedName name="_CKD1" localSheetId="18">#REF!</definedName>
    <definedName name="_CKD1" localSheetId="17">#REF!</definedName>
    <definedName name="_CKD1">#REF!</definedName>
    <definedName name="_CKD2" localSheetId="16">#REF!</definedName>
    <definedName name="_CKD2" localSheetId="10">#REF!</definedName>
    <definedName name="_CKD2" localSheetId="21">#REF!</definedName>
    <definedName name="_CKD2" localSheetId="9">#REF!</definedName>
    <definedName name="_CKD2" localSheetId="19">#REF!</definedName>
    <definedName name="_CKD2" localSheetId="20">#REF!</definedName>
    <definedName name="_CKD2" localSheetId="8">#REF!</definedName>
    <definedName name="_CKD2" localSheetId="12">#REF!</definedName>
    <definedName name="_CKD2" localSheetId="11">#REF!</definedName>
    <definedName name="_CKD2" localSheetId="15">#REF!</definedName>
    <definedName name="_CKD2" localSheetId="2">#REF!</definedName>
    <definedName name="_CKD2" localSheetId="3">#REF!</definedName>
    <definedName name="_CKD2" localSheetId="7">#REF!</definedName>
    <definedName name="_CKD2" localSheetId="4">#REF!</definedName>
    <definedName name="_CKD2" localSheetId="1">#REF!</definedName>
    <definedName name="_CKD2" localSheetId="14">#REF!</definedName>
    <definedName name="_CKD2" localSheetId="6">#REF!</definedName>
    <definedName name="_CKD2" localSheetId="5">#REF!</definedName>
    <definedName name="_CKD2" localSheetId="18">#REF!</definedName>
    <definedName name="_CKD2" localSheetId="17">#REF!</definedName>
    <definedName name="_CKD2">#REF!</definedName>
    <definedName name="_com" localSheetId="16" hidden="1">{"'OBT_6M_30_6'!$S$1:$AE$53"}</definedName>
    <definedName name="_com" localSheetId="10" hidden="1">{"'OBT_6M_30_6'!$S$1:$AE$53"}</definedName>
    <definedName name="_com" localSheetId="21" hidden="1">{"'OBT_6M_30_6'!$S$1:$AE$53"}</definedName>
    <definedName name="_com" localSheetId="9" hidden="1">{"'OBT_6M_30_6'!$S$1:$AE$53"}</definedName>
    <definedName name="_com" localSheetId="19" hidden="1">{"'OBT_6M_30_6'!$S$1:$AE$53"}</definedName>
    <definedName name="_com" localSheetId="20" hidden="1">{"'OBT_6M_30_6'!$S$1:$AE$53"}</definedName>
    <definedName name="_com" localSheetId="8" hidden="1">{"'OBT_6M_30_6'!$S$1:$AE$53"}</definedName>
    <definedName name="_com" localSheetId="12" hidden="1">{"'OBT_6M_30_6'!$S$1:$AE$53"}</definedName>
    <definedName name="_com" localSheetId="11" hidden="1">{"'OBT_6M_30_6'!$S$1:$AE$53"}</definedName>
    <definedName name="_com" localSheetId="2" hidden="1">{"'OBT_6M_30_6'!$S$1:$AE$53"}</definedName>
    <definedName name="_com" localSheetId="3" hidden="1">{"'OBT_6M_30_6'!$S$1:$AE$53"}</definedName>
    <definedName name="_com" localSheetId="7" hidden="1">{"'OBT_6M_30_6'!$S$1:$AE$53"}</definedName>
    <definedName name="_com" localSheetId="4" hidden="1">{"'OBT_6M_30_6'!$S$1:$AE$53"}</definedName>
    <definedName name="_com" localSheetId="1" hidden="1">{"'OBT_6M_30_6'!$S$1:$AE$53"}</definedName>
    <definedName name="_com" localSheetId="14" hidden="1">{"'OBT_6M_30_6'!$S$1:$AE$53"}</definedName>
    <definedName name="_com" localSheetId="6" hidden="1">{"'OBT_6M_30_6'!$S$1:$AE$53"}</definedName>
    <definedName name="_com" localSheetId="5" hidden="1">{"'OBT_6M_30_6'!$S$1:$AE$53"}</definedName>
    <definedName name="_com" localSheetId="18" hidden="1">{"'OBT_6M_30_6'!$S$1:$AE$53"}</definedName>
    <definedName name="_com" localSheetId="17" hidden="1">{"'OBT_6M_30_6'!$S$1:$AE$53"}</definedName>
    <definedName name="_com" hidden="1">{"'OBT_6M_30_6'!$S$1:$AE$53"}</definedName>
    <definedName name="_E081" localSheetId="16">#REF!</definedName>
    <definedName name="_E081" localSheetId="10">#REF!</definedName>
    <definedName name="_E081" localSheetId="21">#REF!</definedName>
    <definedName name="_E081" localSheetId="9">#REF!</definedName>
    <definedName name="_E081" localSheetId="19">#REF!</definedName>
    <definedName name="_E081" localSheetId="20">#REF!</definedName>
    <definedName name="_E081" localSheetId="8">#REF!</definedName>
    <definedName name="_E081" localSheetId="12">#REF!</definedName>
    <definedName name="_E081" localSheetId="11">#REF!</definedName>
    <definedName name="_E081" localSheetId="15">#REF!</definedName>
    <definedName name="_E081" localSheetId="2">#REF!</definedName>
    <definedName name="_E081" localSheetId="3">#REF!</definedName>
    <definedName name="_E081" localSheetId="7">#REF!</definedName>
    <definedName name="_E081" localSheetId="4">#REF!</definedName>
    <definedName name="_E081" localSheetId="1">#REF!</definedName>
    <definedName name="_E081" localSheetId="14">#REF!</definedName>
    <definedName name="_E081" localSheetId="6">#REF!</definedName>
    <definedName name="_E081" localSheetId="5">#REF!</definedName>
    <definedName name="_E081" localSheetId="18">#REF!</definedName>
    <definedName name="_E081" localSheetId="17">#REF!</definedName>
    <definedName name="_E081">#REF!</definedName>
    <definedName name="_E101" localSheetId="16">#REF!</definedName>
    <definedName name="_E101" localSheetId="10">#REF!</definedName>
    <definedName name="_E101" localSheetId="21">#REF!</definedName>
    <definedName name="_E101" localSheetId="9">#REF!</definedName>
    <definedName name="_E101" localSheetId="19">#REF!</definedName>
    <definedName name="_E101" localSheetId="20">#REF!</definedName>
    <definedName name="_E101" localSheetId="8">#REF!</definedName>
    <definedName name="_E101" localSheetId="12">#REF!</definedName>
    <definedName name="_E101" localSheetId="11">#REF!</definedName>
    <definedName name="_E101" localSheetId="15">#REF!</definedName>
    <definedName name="_E101" localSheetId="2">#REF!</definedName>
    <definedName name="_E101" localSheetId="3">#REF!</definedName>
    <definedName name="_E101" localSheetId="7">#REF!</definedName>
    <definedName name="_E101" localSheetId="4">#REF!</definedName>
    <definedName name="_E101" localSheetId="1">#REF!</definedName>
    <definedName name="_E101" localSheetId="14">#REF!</definedName>
    <definedName name="_E101" localSheetId="6">#REF!</definedName>
    <definedName name="_E101" localSheetId="5">#REF!</definedName>
    <definedName name="_E101" localSheetId="18">#REF!</definedName>
    <definedName name="_E101" localSheetId="17">#REF!</definedName>
    <definedName name="_E101">#REF!</definedName>
    <definedName name="_E104" localSheetId="16">#REF!</definedName>
    <definedName name="_E104" localSheetId="10">#REF!</definedName>
    <definedName name="_E104" localSheetId="21">#REF!</definedName>
    <definedName name="_E104" localSheetId="9">#REF!</definedName>
    <definedName name="_E104" localSheetId="19">#REF!</definedName>
    <definedName name="_E104" localSheetId="20">#REF!</definedName>
    <definedName name="_E104" localSheetId="8">#REF!</definedName>
    <definedName name="_E104" localSheetId="12">#REF!</definedName>
    <definedName name="_E104" localSheetId="11">#REF!</definedName>
    <definedName name="_E104" localSheetId="15">#REF!</definedName>
    <definedName name="_E104" localSheetId="2">#REF!</definedName>
    <definedName name="_E104" localSheetId="3">#REF!</definedName>
    <definedName name="_E104" localSheetId="7">#REF!</definedName>
    <definedName name="_E104" localSheetId="4">#REF!</definedName>
    <definedName name="_E104" localSheetId="1">#REF!</definedName>
    <definedName name="_E104" localSheetId="14">#REF!</definedName>
    <definedName name="_E104" localSheetId="6">#REF!</definedName>
    <definedName name="_E104" localSheetId="5">#REF!</definedName>
    <definedName name="_E104" localSheetId="18">#REF!</definedName>
    <definedName name="_E104" localSheetId="17">#REF!</definedName>
    <definedName name="_E104">#REF!</definedName>
    <definedName name="_fg1" localSheetId="16">#REF!</definedName>
    <definedName name="_fg1" localSheetId="10">#REF!</definedName>
    <definedName name="_fg1" localSheetId="21">#REF!</definedName>
    <definedName name="_fg1" localSheetId="9">#REF!</definedName>
    <definedName name="_fg1" localSheetId="19">#REF!</definedName>
    <definedName name="_fg1" localSheetId="20">#REF!</definedName>
    <definedName name="_fg1" localSheetId="8">#REF!</definedName>
    <definedName name="_fg1" localSheetId="12">#REF!</definedName>
    <definedName name="_fg1" localSheetId="11">#REF!</definedName>
    <definedName name="_fg1" localSheetId="15">#REF!</definedName>
    <definedName name="_fg1" localSheetId="2">#REF!</definedName>
    <definedName name="_fg1" localSheetId="3">#REF!</definedName>
    <definedName name="_fg1" localSheetId="7">#REF!</definedName>
    <definedName name="_fg1" localSheetId="4">#REF!</definedName>
    <definedName name="_fg1" localSheetId="1">#REF!</definedName>
    <definedName name="_fg1" localSheetId="14">#REF!</definedName>
    <definedName name="_fg1" localSheetId="6">#REF!</definedName>
    <definedName name="_fg1" localSheetId="5">#REF!</definedName>
    <definedName name="_fg1" localSheetId="18">#REF!</definedName>
    <definedName name="_fg1" localSheetId="17">#REF!</definedName>
    <definedName name="_fg1">#REF!</definedName>
    <definedName name="_fg2" localSheetId="16">[3]Riepilogo!#REF!</definedName>
    <definedName name="_fg2" localSheetId="10">[3]Riepilogo!#REF!</definedName>
    <definedName name="_fg2" localSheetId="21">[3]Riepilogo!#REF!</definedName>
    <definedName name="_fg2" localSheetId="9">[3]Riepilogo!#REF!</definedName>
    <definedName name="_fg2" localSheetId="19">[3]Riepilogo!#REF!</definedName>
    <definedName name="_fg2" localSheetId="20">[3]Riepilogo!#REF!</definedName>
    <definedName name="_fg2" localSheetId="8">[3]Riepilogo!#REF!</definedName>
    <definedName name="_fg2" localSheetId="12">[3]Riepilogo!#REF!</definedName>
    <definedName name="_fg2" localSheetId="11">[3]Riepilogo!#REF!</definedName>
    <definedName name="_fg2" localSheetId="15">[3]Riepilogo!#REF!</definedName>
    <definedName name="_fg2" localSheetId="2">[3]Riepilogo!#REF!</definedName>
    <definedName name="_fg2" localSheetId="3">[3]Riepilogo!#REF!</definedName>
    <definedName name="_fg2" localSheetId="7">[3]Riepilogo!#REF!</definedName>
    <definedName name="_fg2" localSheetId="4">[3]Riepilogo!#REF!</definedName>
    <definedName name="_fg2" localSheetId="1">[3]Riepilogo!#REF!</definedName>
    <definedName name="_fg2" localSheetId="14">[3]Riepilogo!#REF!</definedName>
    <definedName name="_fg2" localSheetId="6">[3]Riepilogo!#REF!</definedName>
    <definedName name="_fg2" localSheetId="5">[3]Riepilogo!#REF!</definedName>
    <definedName name="_fg2" localSheetId="18">[3]Riepilogo!#REF!</definedName>
    <definedName name="_fg2" localSheetId="17">[3]Riepilogo!#REF!</definedName>
    <definedName name="_fg2">[3]Riepilogo!#REF!</definedName>
    <definedName name="_fg3" localSheetId="16">[3]Riepilogo!#REF!</definedName>
    <definedName name="_fg3" localSheetId="10">[3]Riepilogo!#REF!</definedName>
    <definedName name="_fg3" localSheetId="21">[3]Riepilogo!#REF!</definedName>
    <definedName name="_fg3" localSheetId="9">[3]Riepilogo!#REF!</definedName>
    <definedName name="_fg3" localSheetId="19">[3]Riepilogo!#REF!</definedName>
    <definedName name="_fg3" localSheetId="20">[3]Riepilogo!#REF!</definedName>
    <definedName name="_fg3" localSheetId="8">[3]Riepilogo!#REF!</definedName>
    <definedName name="_fg3" localSheetId="12">[3]Riepilogo!#REF!</definedName>
    <definedName name="_fg3" localSheetId="11">[3]Riepilogo!#REF!</definedName>
    <definedName name="_fg3" localSheetId="15">[3]Riepilogo!#REF!</definedName>
    <definedName name="_fg3" localSheetId="2">[3]Riepilogo!#REF!</definedName>
    <definedName name="_fg3" localSheetId="3">[3]Riepilogo!#REF!</definedName>
    <definedName name="_fg3" localSheetId="7">[3]Riepilogo!#REF!</definedName>
    <definedName name="_fg3" localSheetId="4">[3]Riepilogo!#REF!</definedName>
    <definedName name="_fg3" localSheetId="1">[3]Riepilogo!#REF!</definedName>
    <definedName name="_fg3" localSheetId="14">[3]Riepilogo!#REF!</definedName>
    <definedName name="_fg3" localSheetId="6">[3]Riepilogo!#REF!</definedName>
    <definedName name="_fg3" localSheetId="5">[3]Riepilogo!#REF!</definedName>
    <definedName name="_fg3" localSheetId="18">[3]Riepilogo!#REF!</definedName>
    <definedName name="_fg3" localSheetId="17">[3]Riepilogo!#REF!</definedName>
    <definedName name="_fg3">[3]Riepilogo!#REF!</definedName>
    <definedName name="_fg4" localSheetId="16">[3]Riepilogo!#REF!</definedName>
    <definedName name="_fg4" localSheetId="10">[3]Riepilogo!#REF!</definedName>
    <definedName name="_fg4" localSheetId="21">[3]Riepilogo!#REF!</definedName>
    <definedName name="_fg4" localSheetId="9">[3]Riepilogo!#REF!</definedName>
    <definedName name="_fg4" localSheetId="19">[3]Riepilogo!#REF!</definedName>
    <definedName name="_fg4" localSheetId="20">[3]Riepilogo!#REF!</definedName>
    <definedName name="_fg4" localSheetId="8">[3]Riepilogo!#REF!</definedName>
    <definedName name="_fg4" localSheetId="12">[3]Riepilogo!#REF!</definedName>
    <definedName name="_fg4" localSheetId="11">[3]Riepilogo!#REF!</definedName>
    <definedName name="_fg4" localSheetId="15">[3]Riepilogo!#REF!</definedName>
    <definedName name="_fg4" localSheetId="2">[3]Riepilogo!#REF!</definedName>
    <definedName name="_fg4" localSheetId="3">[3]Riepilogo!#REF!</definedName>
    <definedName name="_fg4" localSheetId="7">[3]Riepilogo!#REF!</definedName>
    <definedName name="_fg4" localSheetId="4">[3]Riepilogo!#REF!</definedName>
    <definedName name="_fg4" localSheetId="1">[3]Riepilogo!#REF!</definedName>
    <definedName name="_fg4" localSheetId="14">[3]Riepilogo!#REF!</definedName>
    <definedName name="_fg4" localSheetId="6">[3]Riepilogo!#REF!</definedName>
    <definedName name="_fg4" localSheetId="5">[3]Riepilogo!#REF!</definedName>
    <definedName name="_fg4" localSheetId="18">[3]Riepilogo!#REF!</definedName>
    <definedName name="_fg4" localSheetId="17">[3]Riepilogo!#REF!</definedName>
    <definedName name="_fg4">[3]Riepilogo!#REF!</definedName>
    <definedName name="_fg5" localSheetId="16">[3]Riepilogo!#REF!</definedName>
    <definedName name="_fg5" localSheetId="10">[3]Riepilogo!#REF!</definedName>
    <definedName name="_fg5" localSheetId="21">[3]Riepilogo!#REF!</definedName>
    <definedName name="_fg5" localSheetId="9">[3]Riepilogo!#REF!</definedName>
    <definedName name="_fg5" localSheetId="19">[3]Riepilogo!#REF!</definedName>
    <definedName name="_fg5" localSheetId="20">[3]Riepilogo!#REF!</definedName>
    <definedName name="_fg5" localSheetId="8">[3]Riepilogo!#REF!</definedName>
    <definedName name="_fg5" localSheetId="12">[3]Riepilogo!#REF!</definedName>
    <definedName name="_fg5" localSheetId="11">[3]Riepilogo!#REF!</definedName>
    <definedName name="_fg5" localSheetId="15">[3]Riepilogo!#REF!</definedName>
    <definedName name="_fg5" localSheetId="2">[3]Riepilogo!#REF!</definedName>
    <definedName name="_fg5" localSheetId="3">[3]Riepilogo!#REF!</definedName>
    <definedName name="_fg5" localSheetId="7">[3]Riepilogo!#REF!</definedName>
    <definedName name="_fg5" localSheetId="4">[3]Riepilogo!#REF!</definedName>
    <definedName name="_fg5" localSheetId="1">[3]Riepilogo!#REF!</definedName>
    <definedName name="_fg5" localSheetId="14">[3]Riepilogo!#REF!</definedName>
    <definedName name="_fg5" localSheetId="6">[3]Riepilogo!#REF!</definedName>
    <definedName name="_fg5" localSheetId="5">[3]Riepilogo!#REF!</definedName>
    <definedName name="_fg5" localSheetId="18">[3]Riepilogo!#REF!</definedName>
    <definedName name="_fg5" localSheetId="17">[3]Riepilogo!#REF!</definedName>
    <definedName name="_fg5">[3]Riepilogo!#REF!</definedName>
    <definedName name="_fg6" localSheetId="16">[3]Riepilogo!#REF!</definedName>
    <definedName name="_fg6" localSheetId="10">[3]Riepilogo!#REF!</definedName>
    <definedName name="_fg6" localSheetId="21">[3]Riepilogo!#REF!</definedName>
    <definedName name="_fg6" localSheetId="9">[3]Riepilogo!#REF!</definedName>
    <definedName name="_fg6" localSheetId="19">[3]Riepilogo!#REF!</definedName>
    <definedName name="_fg6" localSheetId="20">[3]Riepilogo!#REF!</definedName>
    <definedName name="_fg6" localSheetId="8">[3]Riepilogo!#REF!</definedName>
    <definedName name="_fg6" localSheetId="12">[3]Riepilogo!#REF!</definedName>
    <definedName name="_fg6" localSheetId="11">[3]Riepilogo!#REF!</definedName>
    <definedName name="_fg6" localSheetId="15">[3]Riepilogo!#REF!</definedName>
    <definedName name="_fg6" localSheetId="2">[3]Riepilogo!#REF!</definedName>
    <definedName name="_fg6" localSheetId="3">[3]Riepilogo!#REF!</definedName>
    <definedName name="_fg6" localSheetId="7">[3]Riepilogo!#REF!</definedName>
    <definedName name="_fg6" localSheetId="4">[3]Riepilogo!#REF!</definedName>
    <definedName name="_fg6" localSheetId="1">[3]Riepilogo!#REF!</definedName>
    <definedName name="_fg6" localSheetId="14">[3]Riepilogo!#REF!</definedName>
    <definedName name="_fg6" localSheetId="6">[3]Riepilogo!#REF!</definedName>
    <definedName name="_fg6" localSheetId="5">[3]Riepilogo!#REF!</definedName>
    <definedName name="_fg6" localSheetId="18">[3]Riepilogo!#REF!</definedName>
    <definedName name="_fg6" localSheetId="17">[3]Riepilogo!#REF!</definedName>
    <definedName name="_fg6">[3]Riepilogo!#REF!</definedName>
    <definedName name="_xlnm._FilterDatabase" localSheetId="16" hidden="1">'DOBLO CARGO S2'!$A$1:$H$95</definedName>
    <definedName name="_xlnm._FilterDatabase" localSheetId="10" hidden="1">'DUCATO CHASSIS S9'!$A$8:$P$38</definedName>
    <definedName name="_xlnm._FilterDatabase" localSheetId="9" hidden="1">'DUCATO DROPSIDE S9'!$A$8:$P$74</definedName>
    <definedName name="_xlnm._FilterDatabase" localSheetId="19" hidden="1">'DUCATO VAN S8'!$A$1:$I$51</definedName>
    <definedName name="_xlnm._FilterDatabase" localSheetId="20" hidden="1">'DUCATO VAN S8 AT9'!$A$8:$L$120</definedName>
    <definedName name="_xlnm._FilterDatabase" localSheetId="8" hidden="1">'DUCATO VAN S9'!$A$1:$M$79</definedName>
    <definedName name="_xlnm._FilterDatabase" localSheetId="12" hidden="1">'e-DUCATO CHASSIS'!$A$7:$W$88</definedName>
    <definedName name="_xlnm._FilterDatabase" localSheetId="11" hidden="1">'e-DUCATO VAN'!$A$1:$O$65</definedName>
    <definedName name="_xlnm._FilterDatabase" localSheetId="3" hidden="1">'NEW DOBLO VAN S0 ICE'!$A$1:$J$55</definedName>
    <definedName name="_xlnm._FilterDatabase" localSheetId="7" hidden="1">'NEW DUCATO VAN EASY PRO'!$A$1:$G$30</definedName>
    <definedName name="_xlnm._FilterDatabase" localSheetId="4" hidden="1">'NEW E-DOBLO VAN S0 BEV'!$A$1:$H$54</definedName>
    <definedName name="_xlnm._FilterDatabase" localSheetId="6" hidden="1">'SCUDO S1 BEV'!$A$1:$D$34</definedName>
    <definedName name="_xlnm._FilterDatabase" localSheetId="5" hidden="1">'SCUDO S1 ICE'!$A$1:$K$8</definedName>
    <definedName name="_xlnm._FilterDatabase" localSheetId="18" hidden="1">'SCUDO VAN S0 BEV'!$A$1:$G$41</definedName>
    <definedName name="_xlnm._FilterDatabase" localSheetId="17" hidden="1">'SCUDO VAN S0 ICE'!$A$1:$G$36</definedName>
    <definedName name="_Key1" localSheetId="16" hidden="1">[4]chapisteria!#REF!</definedName>
    <definedName name="_Key1" localSheetId="10" hidden="1">[4]chapisteria!#REF!</definedName>
    <definedName name="_Key1" localSheetId="21" hidden="1">[4]chapisteria!#REF!</definedName>
    <definedName name="_Key1" localSheetId="9" hidden="1">[4]chapisteria!#REF!</definedName>
    <definedName name="_Key1" localSheetId="19" hidden="1">[4]chapisteria!#REF!</definedName>
    <definedName name="_Key1" localSheetId="20" hidden="1">[4]chapisteria!#REF!</definedName>
    <definedName name="_Key1" localSheetId="8" hidden="1">[4]chapisteria!#REF!</definedName>
    <definedName name="_Key1" localSheetId="12" hidden="1">[4]chapisteria!#REF!</definedName>
    <definedName name="_Key1" localSheetId="11" hidden="1">[4]chapisteria!#REF!</definedName>
    <definedName name="_Key1" localSheetId="15" hidden="1">[4]chapisteria!#REF!</definedName>
    <definedName name="_Key1" localSheetId="2" hidden="1">[4]chapisteria!#REF!</definedName>
    <definedName name="_Key1" localSheetId="3" hidden="1">[4]chapisteria!#REF!</definedName>
    <definedName name="_Key1" localSheetId="7" hidden="1">[4]chapisteria!#REF!</definedName>
    <definedName name="_Key1" localSheetId="4" hidden="1">[4]chapisteria!#REF!</definedName>
    <definedName name="_Key1" localSheetId="1" hidden="1">[4]chapisteria!#REF!</definedName>
    <definedName name="_Key1" localSheetId="14" hidden="1">[4]chapisteria!#REF!</definedName>
    <definedName name="_Key1" localSheetId="6" hidden="1">[4]chapisteria!#REF!</definedName>
    <definedName name="_Key1" localSheetId="5" hidden="1">[4]chapisteria!#REF!</definedName>
    <definedName name="_Key1" localSheetId="18" hidden="1">[4]chapisteria!#REF!</definedName>
    <definedName name="_Key1" localSheetId="17" hidden="1">[4]chapisteria!#REF!</definedName>
    <definedName name="_Key1" hidden="1">[4]chapisteria!#REF!</definedName>
    <definedName name="_KR11" localSheetId="16">[5]Foglio1!#REF!</definedName>
    <definedName name="_KR11" localSheetId="10">[5]Foglio1!#REF!</definedName>
    <definedName name="_KR11" localSheetId="21">[5]Foglio1!#REF!</definedName>
    <definedName name="_KR11" localSheetId="9">[5]Foglio1!#REF!</definedName>
    <definedName name="_KR11" localSheetId="19">[5]Foglio1!#REF!</definedName>
    <definedName name="_KR11" localSheetId="20">[5]Foglio1!#REF!</definedName>
    <definedName name="_KR11" localSheetId="8">[5]Foglio1!#REF!</definedName>
    <definedName name="_KR11" localSheetId="12">[5]Foglio1!#REF!</definedName>
    <definedName name="_KR11" localSheetId="11">[5]Foglio1!#REF!</definedName>
    <definedName name="_KR11" localSheetId="15">[5]Foglio1!#REF!</definedName>
    <definedName name="_KR11" localSheetId="2">[5]Foglio1!#REF!</definedName>
    <definedName name="_KR11" localSheetId="3">[5]Foglio1!#REF!</definedName>
    <definedName name="_KR11" localSheetId="7">[5]Foglio1!#REF!</definedName>
    <definedName name="_KR11" localSheetId="4">[5]Foglio1!#REF!</definedName>
    <definedName name="_KR11" localSheetId="1">[5]Foglio1!#REF!</definedName>
    <definedName name="_KR11" localSheetId="14">[5]Foglio1!#REF!</definedName>
    <definedName name="_KR11" localSheetId="6">[5]Foglio1!#REF!</definedName>
    <definedName name="_KR11" localSheetId="5">[5]Foglio1!#REF!</definedName>
    <definedName name="_KR11" localSheetId="18">[5]Foglio1!#REF!</definedName>
    <definedName name="_KR11" localSheetId="17">[5]Foglio1!#REF!</definedName>
    <definedName name="_KR11">[5]Foglio1!#REF!</definedName>
    <definedName name="_KR12" localSheetId="16">[5]Foglio1!#REF!</definedName>
    <definedName name="_KR12" localSheetId="10">[5]Foglio1!#REF!</definedName>
    <definedName name="_KR12" localSheetId="21">[5]Foglio1!#REF!</definedName>
    <definedName name="_KR12" localSheetId="9">[5]Foglio1!#REF!</definedName>
    <definedName name="_KR12" localSheetId="19">[5]Foglio1!#REF!</definedName>
    <definedName name="_KR12" localSheetId="20">[5]Foglio1!#REF!</definedName>
    <definedName name="_KR12" localSheetId="8">[5]Foglio1!#REF!</definedName>
    <definedName name="_KR12" localSheetId="12">[5]Foglio1!#REF!</definedName>
    <definedName name="_KR12" localSheetId="11">[5]Foglio1!#REF!</definedName>
    <definedName name="_KR12" localSheetId="15">[5]Foglio1!#REF!</definedName>
    <definedName name="_KR12" localSheetId="2">[5]Foglio1!#REF!</definedName>
    <definedName name="_KR12" localSheetId="3">[5]Foglio1!#REF!</definedName>
    <definedName name="_KR12" localSheetId="7">[5]Foglio1!#REF!</definedName>
    <definedName name="_KR12" localSheetId="4">[5]Foglio1!#REF!</definedName>
    <definedName name="_KR12" localSheetId="1">[5]Foglio1!#REF!</definedName>
    <definedName name="_KR12" localSheetId="14">[5]Foglio1!#REF!</definedName>
    <definedName name="_KR12" localSheetId="6">[5]Foglio1!#REF!</definedName>
    <definedName name="_KR12" localSheetId="5">[5]Foglio1!#REF!</definedName>
    <definedName name="_KR12" localSheetId="18">[5]Foglio1!#REF!</definedName>
    <definedName name="_KR12" localSheetId="17">[5]Foglio1!#REF!</definedName>
    <definedName name="_KR12">[5]Foglio1!#REF!</definedName>
    <definedName name="_KR13" localSheetId="16">[5]Foglio1!#REF!</definedName>
    <definedName name="_KR13" localSheetId="10">[5]Foglio1!#REF!</definedName>
    <definedName name="_KR13" localSheetId="21">[5]Foglio1!#REF!</definedName>
    <definedName name="_KR13" localSheetId="9">[5]Foglio1!#REF!</definedName>
    <definedName name="_KR13" localSheetId="19">[5]Foglio1!#REF!</definedName>
    <definedName name="_KR13" localSheetId="20">[5]Foglio1!#REF!</definedName>
    <definedName name="_KR13" localSheetId="8">[5]Foglio1!#REF!</definedName>
    <definedName name="_KR13" localSheetId="12">[5]Foglio1!#REF!</definedName>
    <definedName name="_KR13" localSheetId="11">[5]Foglio1!#REF!</definedName>
    <definedName name="_KR13" localSheetId="15">[5]Foglio1!#REF!</definedName>
    <definedName name="_KR13" localSheetId="2">[5]Foglio1!#REF!</definedName>
    <definedName name="_KR13" localSheetId="3">[5]Foglio1!#REF!</definedName>
    <definedName name="_KR13" localSheetId="7">[5]Foglio1!#REF!</definedName>
    <definedName name="_KR13" localSheetId="4">[5]Foglio1!#REF!</definedName>
    <definedName name="_KR13" localSheetId="1">[5]Foglio1!#REF!</definedName>
    <definedName name="_KR13" localSheetId="14">[5]Foglio1!#REF!</definedName>
    <definedName name="_KR13" localSheetId="6">[5]Foglio1!#REF!</definedName>
    <definedName name="_KR13" localSheetId="5">[5]Foglio1!#REF!</definedName>
    <definedName name="_KR13" localSheetId="18">[5]Foglio1!#REF!</definedName>
    <definedName name="_KR13" localSheetId="17">[5]Foglio1!#REF!</definedName>
    <definedName name="_KR13">[5]Foglio1!#REF!</definedName>
    <definedName name="_KR14" localSheetId="16">[5]Foglio1!#REF!</definedName>
    <definedName name="_KR14" localSheetId="10">[5]Foglio1!#REF!</definedName>
    <definedName name="_KR14" localSheetId="21">[5]Foglio1!#REF!</definedName>
    <definedName name="_KR14" localSheetId="9">[5]Foglio1!#REF!</definedName>
    <definedName name="_KR14" localSheetId="19">[5]Foglio1!#REF!</definedName>
    <definedName name="_KR14" localSheetId="20">[5]Foglio1!#REF!</definedName>
    <definedName name="_KR14" localSheetId="8">[5]Foglio1!#REF!</definedName>
    <definedName name="_KR14" localSheetId="12">[5]Foglio1!#REF!</definedName>
    <definedName name="_KR14" localSheetId="11">[5]Foglio1!#REF!</definedName>
    <definedName name="_KR14" localSheetId="15">[5]Foglio1!#REF!</definedName>
    <definedName name="_KR14" localSheetId="2">[5]Foglio1!#REF!</definedName>
    <definedName name="_KR14" localSheetId="3">[5]Foglio1!#REF!</definedName>
    <definedName name="_KR14" localSheetId="7">[5]Foglio1!#REF!</definedName>
    <definedName name="_KR14" localSheetId="4">[5]Foglio1!#REF!</definedName>
    <definedName name="_KR14" localSheetId="1">[5]Foglio1!#REF!</definedName>
    <definedName name="_KR14" localSheetId="14">[5]Foglio1!#REF!</definedName>
    <definedName name="_KR14" localSheetId="6">[5]Foglio1!#REF!</definedName>
    <definedName name="_KR14" localSheetId="5">[5]Foglio1!#REF!</definedName>
    <definedName name="_KR14" localSheetId="18">[5]Foglio1!#REF!</definedName>
    <definedName name="_KR14" localSheetId="17">[5]Foglio1!#REF!</definedName>
    <definedName name="_KR14">[5]Foglio1!#REF!</definedName>
    <definedName name="_KR15" localSheetId="16">[5]Foglio1!#REF!</definedName>
    <definedName name="_KR15" localSheetId="10">[5]Foglio1!#REF!</definedName>
    <definedName name="_KR15" localSheetId="21">[5]Foglio1!#REF!</definedName>
    <definedName name="_KR15" localSheetId="9">[5]Foglio1!#REF!</definedName>
    <definedName name="_KR15" localSheetId="19">[5]Foglio1!#REF!</definedName>
    <definedName name="_KR15" localSheetId="20">[5]Foglio1!#REF!</definedName>
    <definedName name="_KR15" localSheetId="8">[5]Foglio1!#REF!</definedName>
    <definedName name="_KR15" localSheetId="12">[5]Foglio1!#REF!</definedName>
    <definedName name="_KR15" localSheetId="11">[5]Foglio1!#REF!</definedName>
    <definedName name="_KR15" localSheetId="15">[5]Foglio1!#REF!</definedName>
    <definedName name="_KR15" localSheetId="2">[5]Foglio1!#REF!</definedName>
    <definedName name="_KR15" localSheetId="3">[5]Foglio1!#REF!</definedName>
    <definedName name="_KR15" localSheetId="7">[5]Foglio1!#REF!</definedName>
    <definedName name="_KR15" localSheetId="4">[5]Foglio1!#REF!</definedName>
    <definedName name="_KR15" localSheetId="1">[5]Foglio1!#REF!</definedName>
    <definedName name="_KR15" localSheetId="14">[5]Foglio1!#REF!</definedName>
    <definedName name="_KR15" localSheetId="6">[5]Foglio1!#REF!</definedName>
    <definedName name="_KR15" localSheetId="5">[5]Foglio1!#REF!</definedName>
    <definedName name="_KR15" localSheetId="18">[5]Foglio1!#REF!</definedName>
    <definedName name="_KR15" localSheetId="17">[5]Foglio1!#REF!</definedName>
    <definedName name="_KR15">[5]Foglio1!#REF!</definedName>
    <definedName name="_KR16" localSheetId="16">[5]Foglio1!#REF!</definedName>
    <definedName name="_KR16" localSheetId="10">[5]Foglio1!#REF!</definedName>
    <definedName name="_KR16" localSheetId="21">[5]Foglio1!#REF!</definedName>
    <definedName name="_KR16" localSheetId="9">[5]Foglio1!#REF!</definedName>
    <definedName name="_KR16" localSheetId="19">[5]Foglio1!#REF!</definedName>
    <definedName name="_KR16" localSheetId="20">[5]Foglio1!#REF!</definedName>
    <definedName name="_KR16" localSheetId="8">[5]Foglio1!#REF!</definedName>
    <definedName name="_KR16" localSheetId="12">[5]Foglio1!#REF!</definedName>
    <definedName name="_KR16" localSheetId="11">[5]Foglio1!#REF!</definedName>
    <definedName name="_KR16" localSheetId="15">[5]Foglio1!#REF!</definedName>
    <definedName name="_KR16" localSheetId="2">[5]Foglio1!#REF!</definedName>
    <definedName name="_KR16" localSheetId="3">[5]Foglio1!#REF!</definedName>
    <definedName name="_KR16" localSheetId="7">[5]Foglio1!#REF!</definedName>
    <definedName name="_KR16" localSheetId="4">[5]Foglio1!#REF!</definedName>
    <definedName name="_KR16" localSheetId="1">[5]Foglio1!#REF!</definedName>
    <definedName name="_KR16" localSheetId="14">[5]Foglio1!#REF!</definedName>
    <definedName name="_KR16" localSheetId="6">[5]Foglio1!#REF!</definedName>
    <definedName name="_KR16" localSheetId="5">[5]Foglio1!#REF!</definedName>
    <definedName name="_KR16" localSheetId="18">[5]Foglio1!#REF!</definedName>
    <definedName name="_KR16" localSheetId="17">[5]Foglio1!#REF!</definedName>
    <definedName name="_KR16">[5]Foglio1!#REF!</definedName>
    <definedName name="_KR17" localSheetId="16">[5]Foglio1!#REF!</definedName>
    <definedName name="_KR17" localSheetId="10">[5]Foglio1!#REF!</definedName>
    <definedName name="_KR17" localSheetId="21">[5]Foglio1!#REF!</definedName>
    <definedName name="_KR17" localSheetId="9">[5]Foglio1!#REF!</definedName>
    <definedName name="_KR17" localSheetId="19">[5]Foglio1!#REF!</definedName>
    <definedName name="_KR17" localSheetId="20">[5]Foglio1!#REF!</definedName>
    <definedName name="_KR17" localSheetId="8">[5]Foglio1!#REF!</definedName>
    <definedName name="_KR17" localSheetId="12">[5]Foglio1!#REF!</definedName>
    <definedName name="_KR17" localSheetId="11">[5]Foglio1!#REF!</definedName>
    <definedName name="_KR17" localSheetId="15">[5]Foglio1!#REF!</definedName>
    <definedName name="_KR17" localSheetId="2">[5]Foglio1!#REF!</definedName>
    <definedName name="_KR17" localSheetId="3">[5]Foglio1!#REF!</definedName>
    <definedName name="_KR17" localSheetId="7">[5]Foglio1!#REF!</definedName>
    <definedName name="_KR17" localSheetId="4">[5]Foglio1!#REF!</definedName>
    <definedName name="_KR17" localSheetId="1">[5]Foglio1!#REF!</definedName>
    <definedName name="_KR17" localSheetId="14">[5]Foglio1!#REF!</definedName>
    <definedName name="_KR17" localSheetId="6">[5]Foglio1!#REF!</definedName>
    <definedName name="_KR17" localSheetId="5">[5]Foglio1!#REF!</definedName>
    <definedName name="_KR17" localSheetId="18">[5]Foglio1!#REF!</definedName>
    <definedName name="_KR17" localSheetId="17">[5]Foglio1!#REF!</definedName>
    <definedName name="_KR17">[5]Foglio1!#REF!</definedName>
    <definedName name="_KR18" localSheetId="16">[5]Foglio1!#REF!</definedName>
    <definedName name="_KR18" localSheetId="10">[5]Foglio1!#REF!</definedName>
    <definedName name="_KR18" localSheetId="21">[5]Foglio1!#REF!</definedName>
    <definedName name="_KR18" localSheetId="9">[5]Foglio1!#REF!</definedName>
    <definedName name="_KR18" localSheetId="19">[5]Foglio1!#REF!</definedName>
    <definedName name="_KR18" localSheetId="20">[5]Foglio1!#REF!</definedName>
    <definedName name="_KR18" localSheetId="8">[5]Foglio1!#REF!</definedName>
    <definedName name="_KR18" localSheetId="12">[5]Foglio1!#REF!</definedName>
    <definedName name="_KR18" localSheetId="11">[5]Foglio1!#REF!</definedName>
    <definedName name="_KR18" localSheetId="15">[5]Foglio1!#REF!</definedName>
    <definedName name="_KR18" localSheetId="2">[5]Foglio1!#REF!</definedName>
    <definedName name="_KR18" localSheetId="3">[5]Foglio1!#REF!</definedName>
    <definedName name="_KR18" localSheetId="7">[5]Foglio1!#REF!</definedName>
    <definedName name="_KR18" localSheetId="4">[5]Foglio1!#REF!</definedName>
    <definedName name="_KR18" localSheetId="1">[5]Foglio1!#REF!</definedName>
    <definedName name="_KR18" localSheetId="14">[5]Foglio1!#REF!</definedName>
    <definedName name="_KR18" localSheetId="6">[5]Foglio1!#REF!</definedName>
    <definedName name="_KR18" localSheetId="5">[5]Foglio1!#REF!</definedName>
    <definedName name="_KR18" localSheetId="18">[5]Foglio1!#REF!</definedName>
    <definedName name="_KR18" localSheetId="17">[5]Foglio1!#REF!</definedName>
    <definedName name="_KR18">[5]Foglio1!#REF!</definedName>
    <definedName name="_KR19" localSheetId="16">[5]Foglio1!#REF!</definedName>
    <definedName name="_KR19" localSheetId="10">[5]Foglio1!#REF!</definedName>
    <definedName name="_KR19" localSheetId="21">[5]Foglio1!#REF!</definedName>
    <definedName name="_KR19" localSheetId="9">[5]Foglio1!#REF!</definedName>
    <definedName name="_KR19" localSheetId="19">[5]Foglio1!#REF!</definedName>
    <definedName name="_KR19" localSheetId="20">[5]Foglio1!#REF!</definedName>
    <definedName name="_KR19" localSheetId="8">[5]Foglio1!#REF!</definedName>
    <definedName name="_KR19" localSheetId="12">[5]Foglio1!#REF!</definedName>
    <definedName name="_KR19" localSheetId="11">[5]Foglio1!#REF!</definedName>
    <definedName name="_KR19" localSheetId="15">[5]Foglio1!#REF!</definedName>
    <definedName name="_KR19" localSheetId="2">[5]Foglio1!#REF!</definedName>
    <definedName name="_KR19" localSheetId="3">[5]Foglio1!#REF!</definedName>
    <definedName name="_KR19" localSheetId="7">[5]Foglio1!#REF!</definedName>
    <definedName name="_KR19" localSheetId="4">[5]Foglio1!#REF!</definedName>
    <definedName name="_KR19" localSheetId="1">[5]Foglio1!#REF!</definedName>
    <definedName name="_KR19" localSheetId="14">[5]Foglio1!#REF!</definedName>
    <definedName name="_KR19" localSheetId="6">[5]Foglio1!#REF!</definedName>
    <definedName name="_KR19" localSheetId="5">[5]Foglio1!#REF!</definedName>
    <definedName name="_KR19" localSheetId="18">[5]Foglio1!#REF!</definedName>
    <definedName name="_KR19" localSheetId="17">[5]Foglio1!#REF!</definedName>
    <definedName name="_KR19">[5]Foglio1!#REF!</definedName>
    <definedName name="_KRF10" localSheetId="16">[5]Foglio1!#REF!</definedName>
    <definedName name="_KRF10" localSheetId="10">[5]Foglio1!#REF!</definedName>
    <definedName name="_KRF10" localSheetId="21">[5]Foglio1!#REF!</definedName>
    <definedName name="_KRF10" localSheetId="9">[5]Foglio1!#REF!</definedName>
    <definedName name="_KRF10" localSheetId="19">[5]Foglio1!#REF!</definedName>
    <definedName name="_KRF10" localSheetId="20">[5]Foglio1!#REF!</definedName>
    <definedName name="_KRF10" localSheetId="8">[5]Foglio1!#REF!</definedName>
    <definedName name="_KRF10" localSheetId="12">[5]Foglio1!#REF!</definedName>
    <definedName name="_KRF10" localSheetId="11">[5]Foglio1!#REF!</definedName>
    <definedName name="_KRF10" localSheetId="15">[5]Foglio1!#REF!</definedName>
    <definedName name="_KRF10" localSheetId="2">[5]Foglio1!#REF!</definedName>
    <definedName name="_KRF10" localSheetId="3">[5]Foglio1!#REF!</definedName>
    <definedName name="_KRF10" localSheetId="7">[5]Foglio1!#REF!</definedName>
    <definedName name="_KRF10" localSheetId="4">[5]Foglio1!#REF!</definedName>
    <definedName name="_KRF10" localSheetId="1">[5]Foglio1!#REF!</definedName>
    <definedName name="_KRF10" localSheetId="14">[5]Foglio1!#REF!</definedName>
    <definedName name="_KRF10" localSheetId="6">[5]Foglio1!#REF!</definedName>
    <definedName name="_KRF10" localSheetId="5">[5]Foglio1!#REF!</definedName>
    <definedName name="_KRF10" localSheetId="18">[5]Foglio1!#REF!</definedName>
    <definedName name="_KRF10" localSheetId="17">[5]Foglio1!#REF!</definedName>
    <definedName name="_KRF10">[5]Foglio1!#REF!</definedName>
    <definedName name="_KRF6" localSheetId="16">[5]Foglio1!#REF!</definedName>
    <definedName name="_KRF6" localSheetId="10">[5]Foglio1!#REF!</definedName>
    <definedName name="_KRF6" localSheetId="21">[5]Foglio1!#REF!</definedName>
    <definedName name="_KRF6" localSheetId="9">[5]Foglio1!#REF!</definedName>
    <definedName name="_KRF6" localSheetId="19">[5]Foglio1!#REF!</definedName>
    <definedName name="_KRF6" localSheetId="20">[5]Foglio1!#REF!</definedName>
    <definedName name="_KRF6" localSheetId="8">[5]Foglio1!#REF!</definedName>
    <definedName name="_KRF6" localSheetId="12">[5]Foglio1!#REF!</definedName>
    <definedName name="_KRF6" localSheetId="11">[5]Foglio1!#REF!</definedName>
    <definedName name="_KRF6" localSheetId="15">[5]Foglio1!#REF!</definedName>
    <definedName name="_KRF6" localSheetId="2">[5]Foglio1!#REF!</definedName>
    <definedName name="_KRF6" localSheetId="3">[5]Foglio1!#REF!</definedName>
    <definedName name="_KRF6" localSheetId="7">[5]Foglio1!#REF!</definedName>
    <definedName name="_KRF6" localSheetId="4">[5]Foglio1!#REF!</definedName>
    <definedName name="_KRF6" localSheetId="1">[5]Foglio1!#REF!</definedName>
    <definedName name="_KRF6" localSheetId="14">[5]Foglio1!#REF!</definedName>
    <definedName name="_KRF6" localSheetId="6">[5]Foglio1!#REF!</definedName>
    <definedName name="_KRF6" localSheetId="5">[5]Foglio1!#REF!</definedName>
    <definedName name="_KRF6" localSheetId="18">[5]Foglio1!#REF!</definedName>
    <definedName name="_KRF6" localSheetId="17">[5]Foglio1!#REF!</definedName>
    <definedName name="_KRF6">[5]Foglio1!#REF!</definedName>
    <definedName name="_KRF7" localSheetId="16">[5]Foglio1!#REF!</definedName>
    <definedName name="_KRF7" localSheetId="10">[5]Foglio1!#REF!</definedName>
    <definedName name="_KRF7" localSheetId="21">[5]Foglio1!#REF!</definedName>
    <definedName name="_KRF7" localSheetId="9">[5]Foglio1!#REF!</definedName>
    <definedName name="_KRF7" localSheetId="19">[5]Foglio1!#REF!</definedName>
    <definedName name="_KRF7" localSheetId="20">[5]Foglio1!#REF!</definedName>
    <definedName name="_KRF7" localSheetId="8">[5]Foglio1!#REF!</definedName>
    <definedName name="_KRF7" localSheetId="12">[5]Foglio1!#REF!</definedName>
    <definedName name="_KRF7" localSheetId="11">[5]Foglio1!#REF!</definedName>
    <definedName name="_KRF7" localSheetId="15">[5]Foglio1!#REF!</definedName>
    <definedName name="_KRF7" localSheetId="2">[5]Foglio1!#REF!</definedName>
    <definedName name="_KRF7" localSheetId="3">[5]Foglio1!#REF!</definedName>
    <definedName name="_KRF7" localSheetId="7">[5]Foglio1!#REF!</definedName>
    <definedName name="_KRF7" localSheetId="4">[5]Foglio1!#REF!</definedName>
    <definedName name="_KRF7" localSheetId="1">[5]Foglio1!#REF!</definedName>
    <definedName name="_KRF7" localSheetId="14">[5]Foglio1!#REF!</definedName>
    <definedName name="_KRF7" localSheetId="6">[5]Foglio1!#REF!</definedName>
    <definedName name="_KRF7" localSheetId="5">[5]Foglio1!#REF!</definedName>
    <definedName name="_KRF7" localSheetId="18">[5]Foglio1!#REF!</definedName>
    <definedName name="_KRF7" localSheetId="17">[5]Foglio1!#REF!</definedName>
    <definedName name="_KRF7">[5]Foglio1!#REF!</definedName>
    <definedName name="_KRF8" localSheetId="16">[5]Foglio1!#REF!</definedName>
    <definedName name="_KRF8" localSheetId="10">[5]Foglio1!#REF!</definedName>
    <definedName name="_KRF8" localSheetId="21">[5]Foglio1!#REF!</definedName>
    <definedName name="_KRF8" localSheetId="9">[5]Foglio1!#REF!</definedName>
    <definedName name="_KRF8" localSheetId="19">[5]Foglio1!#REF!</definedName>
    <definedName name="_KRF8" localSheetId="20">[5]Foglio1!#REF!</definedName>
    <definedName name="_KRF8" localSheetId="8">[5]Foglio1!#REF!</definedName>
    <definedName name="_KRF8" localSheetId="12">[5]Foglio1!#REF!</definedName>
    <definedName name="_KRF8" localSheetId="11">[5]Foglio1!#REF!</definedName>
    <definedName name="_KRF8" localSheetId="15">[5]Foglio1!#REF!</definedName>
    <definedName name="_KRF8" localSheetId="2">[5]Foglio1!#REF!</definedName>
    <definedName name="_KRF8" localSheetId="3">[5]Foglio1!#REF!</definedName>
    <definedName name="_KRF8" localSheetId="7">[5]Foglio1!#REF!</definedName>
    <definedName name="_KRF8" localSheetId="4">[5]Foglio1!#REF!</definedName>
    <definedName name="_KRF8" localSheetId="1">[5]Foglio1!#REF!</definedName>
    <definedName name="_KRF8" localSheetId="14">[5]Foglio1!#REF!</definedName>
    <definedName name="_KRF8" localSheetId="6">[5]Foglio1!#REF!</definedName>
    <definedName name="_KRF8" localSheetId="5">[5]Foglio1!#REF!</definedName>
    <definedName name="_KRF8" localSheetId="18">[5]Foglio1!#REF!</definedName>
    <definedName name="_KRF8" localSheetId="17">[5]Foglio1!#REF!</definedName>
    <definedName name="_KRF8">[5]Foglio1!#REF!</definedName>
    <definedName name="_KRF9" localSheetId="16">[5]Foglio1!#REF!</definedName>
    <definedName name="_KRF9" localSheetId="10">[5]Foglio1!#REF!</definedName>
    <definedName name="_KRF9" localSheetId="21">[5]Foglio1!#REF!</definedName>
    <definedName name="_KRF9" localSheetId="9">[5]Foglio1!#REF!</definedName>
    <definedName name="_KRF9" localSheetId="19">[5]Foglio1!#REF!</definedName>
    <definedName name="_KRF9" localSheetId="20">[5]Foglio1!#REF!</definedName>
    <definedName name="_KRF9" localSheetId="8">[5]Foglio1!#REF!</definedName>
    <definedName name="_KRF9" localSheetId="12">[5]Foglio1!#REF!</definedName>
    <definedName name="_KRF9" localSheetId="11">[5]Foglio1!#REF!</definedName>
    <definedName name="_KRF9" localSheetId="15">[5]Foglio1!#REF!</definedName>
    <definedName name="_KRF9" localSheetId="2">[5]Foglio1!#REF!</definedName>
    <definedName name="_KRF9" localSheetId="3">[5]Foglio1!#REF!</definedName>
    <definedName name="_KRF9" localSheetId="7">[5]Foglio1!#REF!</definedName>
    <definedName name="_KRF9" localSheetId="4">[5]Foglio1!#REF!</definedName>
    <definedName name="_KRF9" localSheetId="1">[5]Foglio1!#REF!</definedName>
    <definedName name="_KRF9" localSheetId="14">[5]Foglio1!#REF!</definedName>
    <definedName name="_KRF9" localSheetId="6">[5]Foglio1!#REF!</definedName>
    <definedName name="_KRF9" localSheetId="5">[5]Foglio1!#REF!</definedName>
    <definedName name="_KRF9" localSheetId="18">[5]Foglio1!#REF!</definedName>
    <definedName name="_KRF9" localSheetId="17">[5]Foglio1!#REF!</definedName>
    <definedName name="_KRF9">[5]Foglio1!#REF!</definedName>
    <definedName name="_LS3" localSheetId="16">#REF!</definedName>
    <definedName name="_LS3" localSheetId="10">#REF!</definedName>
    <definedName name="_LS3" localSheetId="21">#REF!</definedName>
    <definedName name="_LS3" localSheetId="9">#REF!</definedName>
    <definedName name="_LS3" localSheetId="19">#REF!</definedName>
    <definedName name="_LS3" localSheetId="20">#REF!</definedName>
    <definedName name="_LS3" localSheetId="8">#REF!</definedName>
    <definedName name="_LS3" localSheetId="12">#REF!</definedName>
    <definedName name="_LS3" localSheetId="11">#REF!</definedName>
    <definedName name="_LS3" localSheetId="15">#REF!</definedName>
    <definedName name="_LS3" localSheetId="2">#REF!</definedName>
    <definedName name="_LS3" localSheetId="3">#REF!</definedName>
    <definedName name="_LS3" localSheetId="7">#REF!</definedName>
    <definedName name="_LS3" localSheetId="4">#REF!</definedName>
    <definedName name="_LS3" localSheetId="1">#REF!</definedName>
    <definedName name="_LS3" localSheetId="14">#REF!</definedName>
    <definedName name="_LS3" localSheetId="6">#REF!</definedName>
    <definedName name="_LS3" localSheetId="5">#REF!</definedName>
    <definedName name="_LS3" localSheetId="18">#REF!</definedName>
    <definedName name="_LS3" localSheetId="17">#REF!</definedName>
    <definedName name="_LS3">#REF!</definedName>
    <definedName name="_ME1" localSheetId="16">#REF!</definedName>
    <definedName name="_ME1" localSheetId="10">#REF!</definedName>
    <definedName name="_ME1" localSheetId="21">#REF!</definedName>
    <definedName name="_ME1" localSheetId="9">#REF!</definedName>
    <definedName name="_ME1" localSheetId="19">#REF!</definedName>
    <definedName name="_ME1" localSheetId="20">#REF!</definedName>
    <definedName name="_ME1" localSheetId="8">#REF!</definedName>
    <definedName name="_ME1" localSheetId="12">#REF!</definedName>
    <definedName name="_ME1" localSheetId="11">#REF!</definedName>
    <definedName name="_ME1" localSheetId="15">#REF!</definedName>
    <definedName name="_ME1" localSheetId="2">#REF!</definedName>
    <definedName name="_ME1" localSheetId="3">#REF!</definedName>
    <definedName name="_ME1" localSheetId="7">#REF!</definedName>
    <definedName name="_ME1" localSheetId="4">#REF!</definedName>
    <definedName name="_ME1" localSheetId="1">#REF!</definedName>
    <definedName name="_ME1" localSheetId="14">#REF!</definedName>
    <definedName name="_ME1" localSheetId="6">#REF!</definedName>
    <definedName name="_ME1" localSheetId="5">#REF!</definedName>
    <definedName name="_ME1" localSheetId="18">#REF!</definedName>
    <definedName name="_ME1" localSheetId="17">#REF!</definedName>
    <definedName name="_ME1">#REF!</definedName>
    <definedName name="_ME2" localSheetId="16">#REF!</definedName>
    <definedName name="_ME2" localSheetId="10">#REF!</definedName>
    <definedName name="_ME2" localSheetId="21">#REF!</definedName>
    <definedName name="_ME2" localSheetId="9">#REF!</definedName>
    <definedName name="_ME2" localSheetId="19">#REF!</definedName>
    <definedName name="_ME2" localSheetId="20">#REF!</definedName>
    <definedName name="_ME2" localSheetId="8">#REF!</definedName>
    <definedName name="_ME2" localSheetId="12">#REF!</definedName>
    <definedName name="_ME2" localSheetId="11">#REF!</definedName>
    <definedName name="_ME2" localSheetId="15">#REF!</definedName>
    <definedName name="_ME2" localSheetId="2">#REF!</definedName>
    <definedName name="_ME2" localSheetId="3">#REF!</definedName>
    <definedName name="_ME2" localSheetId="7">#REF!</definedName>
    <definedName name="_ME2" localSheetId="4">#REF!</definedName>
    <definedName name="_ME2" localSheetId="1">#REF!</definedName>
    <definedName name="_ME2" localSheetId="14">#REF!</definedName>
    <definedName name="_ME2" localSheetId="6">#REF!</definedName>
    <definedName name="_ME2" localSheetId="5">#REF!</definedName>
    <definedName name="_ME2" localSheetId="18">#REF!</definedName>
    <definedName name="_ME2" localSheetId="17">#REF!</definedName>
    <definedName name="_ME2">#REF!</definedName>
    <definedName name="_ME3" localSheetId="16">#REF!</definedName>
    <definedName name="_ME3" localSheetId="10">#REF!</definedName>
    <definedName name="_ME3" localSheetId="21">#REF!</definedName>
    <definedName name="_ME3" localSheetId="9">#REF!</definedName>
    <definedName name="_ME3" localSheetId="19">#REF!</definedName>
    <definedName name="_ME3" localSheetId="20">#REF!</definedName>
    <definedName name="_ME3" localSheetId="8">#REF!</definedName>
    <definedName name="_ME3" localSheetId="12">#REF!</definedName>
    <definedName name="_ME3" localSheetId="11">#REF!</definedName>
    <definedName name="_ME3" localSheetId="15">#REF!</definedName>
    <definedName name="_ME3" localSheetId="2">#REF!</definedName>
    <definedName name="_ME3" localSheetId="3">#REF!</definedName>
    <definedName name="_ME3" localSheetId="7">#REF!</definedName>
    <definedName name="_ME3" localSheetId="4">#REF!</definedName>
    <definedName name="_ME3" localSheetId="1">#REF!</definedName>
    <definedName name="_ME3" localSheetId="14">#REF!</definedName>
    <definedName name="_ME3" localSheetId="6">#REF!</definedName>
    <definedName name="_ME3" localSheetId="5">#REF!</definedName>
    <definedName name="_ME3" localSheetId="18">#REF!</definedName>
    <definedName name="_ME3" localSheetId="17">#REF!</definedName>
    <definedName name="_ME3">#REF!</definedName>
    <definedName name="_ME4" localSheetId="16">#REF!</definedName>
    <definedName name="_ME4" localSheetId="10">#REF!</definedName>
    <definedName name="_ME4" localSheetId="21">#REF!</definedName>
    <definedName name="_ME4" localSheetId="9">#REF!</definedName>
    <definedName name="_ME4" localSheetId="19">#REF!</definedName>
    <definedName name="_ME4" localSheetId="20">#REF!</definedName>
    <definedName name="_ME4" localSheetId="8">#REF!</definedName>
    <definedName name="_ME4" localSheetId="12">#REF!</definedName>
    <definedName name="_ME4" localSheetId="11">#REF!</definedName>
    <definedName name="_ME4" localSheetId="15">#REF!</definedName>
    <definedName name="_ME4" localSheetId="2">#REF!</definedName>
    <definedName name="_ME4" localSheetId="3">#REF!</definedName>
    <definedName name="_ME4" localSheetId="7">#REF!</definedName>
    <definedName name="_ME4" localSheetId="4">#REF!</definedName>
    <definedName name="_ME4" localSheetId="1">#REF!</definedName>
    <definedName name="_ME4" localSheetId="14">#REF!</definedName>
    <definedName name="_ME4" localSheetId="6">#REF!</definedName>
    <definedName name="_ME4" localSheetId="5">#REF!</definedName>
    <definedName name="_ME4" localSheetId="18">#REF!</definedName>
    <definedName name="_ME4" localSheetId="17">#REF!</definedName>
    <definedName name="_ME4">#REF!</definedName>
    <definedName name="_ME5" localSheetId="16">#REF!</definedName>
    <definedName name="_ME5" localSheetId="10">#REF!</definedName>
    <definedName name="_ME5" localSheetId="21">#REF!</definedName>
    <definedName name="_ME5" localSheetId="9">#REF!</definedName>
    <definedName name="_ME5" localSheetId="19">#REF!</definedName>
    <definedName name="_ME5" localSheetId="20">#REF!</definedName>
    <definedName name="_ME5" localSheetId="8">#REF!</definedName>
    <definedName name="_ME5" localSheetId="12">#REF!</definedName>
    <definedName name="_ME5" localSheetId="11">#REF!</definedName>
    <definedName name="_ME5" localSheetId="15">#REF!</definedName>
    <definedName name="_ME5" localSheetId="2">#REF!</definedName>
    <definedName name="_ME5" localSheetId="3">#REF!</definedName>
    <definedName name="_ME5" localSheetId="7">#REF!</definedName>
    <definedName name="_ME5" localSheetId="4">#REF!</definedName>
    <definedName name="_ME5" localSheetId="1">#REF!</definedName>
    <definedName name="_ME5" localSheetId="14">#REF!</definedName>
    <definedName name="_ME5" localSheetId="6">#REF!</definedName>
    <definedName name="_ME5" localSheetId="5">#REF!</definedName>
    <definedName name="_ME5" localSheetId="18">#REF!</definedName>
    <definedName name="_ME5" localSheetId="17">#REF!</definedName>
    <definedName name="_ME5">#REF!</definedName>
    <definedName name="_ME6" localSheetId="16">#REF!</definedName>
    <definedName name="_ME6" localSheetId="10">#REF!</definedName>
    <definedName name="_ME6" localSheetId="21">#REF!</definedName>
    <definedName name="_ME6" localSheetId="9">#REF!</definedName>
    <definedName name="_ME6" localSheetId="19">#REF!</definedName>
    <definedName name="_ME6" localSheetId="20">#REF!</definedName>
    <definedName name="_ME6" localSheetId="8">#REF!</definedName>
    <definedName name="_ME6" localSheetId="12">#REF!</definedName>
    <definedName name="_ME6" localSheetId="11">#REF!</definedName>
    <definedName name="_ME6" localSheetId="15">#REF!</definedName>
    <definedName name="_ME6" localSheetId="2">#REF!</definedName>
    <definedName name="_ME6" localSheetId="3">#REF!</definedName>
    <definedName name="_ME6" localSheetId="7">#REF!</definedName>
    <definedName name="_ME6" localSheetId="4">#REF!</definedName>
    <definedName name="_ME6" localSheetId="1">#REF!</definedName>
    <definedName name="_ME6" localSheetId="14">#REF!</definedName>
    <definedName name="_ME6" localSheetId="6">#REF!</definedName>
    <definedName name="_ME6" localSheetId="5">#REF!</definedName>
    <definedName name="_ME6" localSheetId="18">#REF!</definedName>
    <definedName name="_ME6" localSheetId="17">#REF!</definedName>
    <definedName name="_ME6">#REF!</definedName>
    <definedName name="_ME7" localSheetId="16">#REF!</definedName>
    <definedName name="_ME7" localSheetId="10">#REF!</definedName>
    <definedName name="_ME7" localSheetId="21">#REF!</definedName>
    <definedName name="_ME7" localSheetId="9">#REF!</definedName>
    <definedName name="_ME7" localSheetId="19">#REF!</definedName>
    <definedName name="_ME7" localSheetId="20">#REF!</definedName>
    <definedName name="_ME7" localSheetId="8">#REF!</definedName>
    <definedName name="_ME7" localSheetId="12">#REF!</definedName>
    <definedName name="_ME7" localSheetId="11">#REF!</definedName>
    <definedName name="_ME7" localSheetId="15">#REF!</definedName>
    <definedName name="_ME7" localSheetId="2">#REF!</definedName>
    <definedName name="_ME7" localSheetId="3">#REF!</definedName>
    <definedName name="_ME7" localSheetId="7">#REF!</definedName>
    <definedName name="_ME7" localSheetId="4">#REF!</definedName>
    <definedName name="_ME7" localSheetId="1">#REF!</definedName>
    <definedName name="_ME7" localSheetId="14">#REF!</definedName>
    <definedName name="_ME7" localSheetId="6">#REF!</definedName>
    <definedName name="_ME7" localSheetId="5">#REF!</definedName>
    <definedName name="_ME7" localSheetId="18">#REF!</definedName>
    <definedName name="_ME7" localSheetId="17">#REF!</definedName>
    <definedName name="_ME7">#REF!</definedName>
    <definedName name="_ME8" localSheetId="16">#REF!</definedName>
    <definedName name="_ME8" localSheetId="10">#REF!</definedName>
    <definedName name="_ME8" localSheetId="21">#REF!</definedName>
    <definedName name="_ME8" localSheetId="9">#REF!</definedName>
    <definedName name="_ME8" localSheetId="19">#REF!</definedName>
    <definedName name="_ME8" localSheetId="20">#REF!</definedName>
    <definedName name="_ME8" localSheetId="8">#REF!</definedName>
    <definedName name="_ME8" localSheetId="12">#REF!</definedName>
    <definedName name="_ME8" localSheetId="11">#REF!</definedName>
    <definedName name="_ME8" localSheetId="15">#REF!</definedName>
    <definedName name="_ME8" localSheetId="2">#REF!</definedName>
    <definedName name="_ME8" localSheetId="3">#REF!</definedName>
    <definedName name="_ME8" localSheetId="7">#REF!</definedName>
    <definedName name="_ME8" localSheetId="4">#REF!</definedName>
    <definedName name="_ME8" localSheetId="1">#REF!</definedName>
    <definedName name="_ME8" localSheetId="14">#REF!</definedName>
    <definedName name="_ME8" localSheetId="6">#REF!</definedName>
    <definedName name="_ME8" localSheetId="5">#REF!</definedName>
    <definedName name="_ME8" localSheetId="18">#REF!</definedName>
    <definedName name="_ME8" localSheetId="17">#REF!</definedName>
    <definedName name="_ME8">#REF!</definedName>
    <definedName name="_MIL0170" localSheetId="16">#REF!</definedName>
    <definedName name="_MIL0170" localSheetId="10">#REF!</definedName>
    <definedName name="_MIL0170" localSheetId="21">#REF!</definedName>
    <definedName name="_MIL0170" localSheetId="9">#REF!</definedName>
    <definedName name="_MIL0170" localSheetId="19">#REF!</definedName>
    <definedName name="_MIL0170" localSheetId="20">#REF!</definedName>
    <definedName name="_MIL0170" localSheetId="8">#REF!</definedName>
    <definedName name="_MIL0170" localSheetId="12">#REF!</definedName>
    <definedName name="_MIL0170" localSheetId="11">#REF!</definedName>
    <definedName name="_MIL0170" localSheetId="15">#REF!</definedName>
    <definedName name="_MIL0170" localSheetId="2">#REF!</definedName>
    <definedName name="_MIL0170" localSheetId="3">#REF!</definedName>
    <definedName name="_MIL0170" localSheetId="7">#REF!</definedName>
    <definedName name="_MIL0170" localSheetId="4">#REF!</definedName>
    <definedName name="_MIL0170" localSheetId="1">#REF!</definedName>
    <definedName name="_MIL0170" localSheetId="14">#REF!</definedName>
    <definedName name="_MIL0170" localSheetId="6">#REF!</definedName>
    <definedName name="_MIL0170" localSheetId="5">#REF!</definedName>
    <definedName name="_MIL0170" localSheetId="18">#REF!</definedName>
    <definedName name="_MIL0170" localSheetId="17">#REF!</definedName>
    <definedName name="_MIL0170">#REF!</definedName>
    <definedName name="_MIL2050" localSheetId="16">#REF!</definedName>
    <definedName name="_MIL2050" localSheetId="10">#REF!</definedName>
    <definedName name="_MIL2050" localSheetId="21">#REF!</definedName>
    <definedName name="_MIL2050" localSheetId="9">#REF!</definedName>
    <definedName name="_MIL2050" localSheetId="19">#REF!</definedName>
    <definedName name="_MIL2050" localSheetId="20">#REF!</definedName>
    <definedName name="_MIL2050" localSheetId="8">#REF!</definedName>
    <definedName name="_MIL2050" localSheetId="12">#REF!</definedName>
    <definedName name="_MIL2050" localSheetId="11">#REF!</definedName>
    <definedName name="_MIL2050" localSheetId="15">#REF!</definedName>
    <definedName name="_MIL2050" localSheetId="2">#REF!</definedName>
    <definedName name="_MIL2050" localSheetId="3">#REF!</definedName>
    <definedName name="_MIL2050" localSheetId="7">#REF!</definedName>
    <definedName name="_MIL2050" localSheetId="4">#REF!</definedName>
    <definedName name="_MIL2050" localSheetId="1">#REF!</definedName>
    <definedName name="_MIL2050" localSheetId="14">#REF!</definedName>
    <definedName name="_MIL2050" localSheetId="6">#REF!</definedName>
    <definedName name="_MIL2050" localSheetId="5">#REF!</definedName>
    <definedName name="_MIL2050" localSheetId="18">#REF!</definedName>
    <definedName name="_MIL2050" localSheetId="17">#REF!</definedName>
    <definedName name="_MIL2050">#REF!</definedName>
    <definedName name="_MIL318081" localSheetId="16">#REF!</definedName>
    <definedName name="_MIL318081" localSheetId="10">#REF!</definedName>
    <definedName name="_MIL318081" localSheetId="21">#REF!</definedName>
    <definedName name="_MIL318081" localSheetId="9">#REF!</definedName>
    <definedName name="_MIL318081" localSheetId="19">#REF!</definedName>
    <definedName name="_MIL318081" localSheetId="20">#REF!</definedName>
    <definedName name="_MIL318081" localSheetId="8">#REF!</definedName>
    <definedName name="_MIL318081" localSheetId="12">#REF!</definedName>
    <definedName name="_MIL318081" localSheetId="11">#REF!</definedName>
    <definedName name="_MIL318081" localSheetId="15">#REF!</definedName>
    <definedName name="_MIL318081" localSheetId="2">#REF!</definedName>
    <definedName name="_MIL318081" localSheetId="3">#REF!</definedName>
    <definedName name="_MIL318081" localSheetId="7">#REF!</definedName>
    <definedName name="_MIL318081" localSheetId="4">#REF!</definedName>
    <definedName name="_MIL318081" localSheetId="1">#REF!</definedName>
    <definedName name="_MIL318081" localSheetId="14">#REF!</definedName>
    <definedName name="_MIL318081" localSheetId="6">#REF!</definedName>
    <definedName name="_MIL318081" localSheetId="5">#REF!</definedName>
    <definedName name="_MIL318081" localSheetId="18">#REF!</definedName>
    <definedName name="_MIL318081" localSheetId="17">#REF!</definedName>
    <definedName name="_MIL318081">#REF!</definedName>
    <definedName name="_MIL4010" localSheetId="16">#REF!</definedName>
    <definedName name="_MIL4010" localSheetId="10">#REF!</definedName>
    <definedName name="_MIL4010" localSheetId="21">#REF!</definedName>
    <definedName name="_MIL4010" localSheetId="9">#REF!</definedName>
    <definedName name="_MIL4010" localSheetId="19">#REF!</definedName>
    <definedName name="_MIL4010" localSheetId="20">#REF!</definedName>
    <definedName name="_MIL4010" localSheetId="8">#REF!</definedName>
    <definedName name="_MIL4010" localSheetId="12">#REF!</definedName>
    <definedName name="_MIL4010" localSheetId="11">#REF!</definedName>
    <definedName name="_MIL4010" localSheetId="15">#REF!</definedName>
    <definedName name="_MIL4010" localSheetId="2">#REF!</definedName>
    <definedName name="_MIL4010" localSheetId="3">#REF!</definedName>
    <definedName name="_MIL4010" localSheetId="7">#REF!</definedName>
    <definedName name="_MIL4010" localSheetId="4">#REF!</definedName>
    <definedName name="_MIL4010" localSheetId="1">#REF!</definedName>
    <definedName name="_MIL4010" localSheetId="14">#REF!</definedName>
    <definedName name="_MIL4010" localSheetId="6">#REF!</definedName>
    <definedName name="_MIL4010" localSheetId="5">#REF!</definedName>
    <definedName name="_MIL4010" localSheetId="18">#REF!</definedName>
    <definedName name="_MIL4010" localSheetId="17">#REF!</definedName>
    <definedName name="_MIL4010">#REF!</definedName>
    <definedName name="_MIL60" localSheetId="16">#REF!</definedName>
    <definedName name="_MIL60" localSheetId="10">#REF!</definedName>
    <definedName name="_MIL60" localSheetId="21">#REF!</definedName>
    <definedName name="_MIL60" localSheetId="9">#REF!</definedName>
    <definedName name="_MIL60" localSheetId="19">#REF!</definedName>
    <definedName name="_MIL60" localSheetId="20">#REF!</definedName>
    <definedName name="_MIL60" localSheetId="8">#REF!</definedName>
    <definedName name="_MIL60" localSheetId="12">#REF!</definedName>
    <definedName name="_MIL60" localSheetId="11">#REF!</definedName>
    <definedName name="_MIL60" localSheetId="15">#REF!</definedName>
    <definedName name="_MIL60" localSheetId="2">#REF!</definedName>
    <definedName name="_MIL60" localSheetId="3">#REF!</definedName>
    <definedName name="_MIL60" localSheetId="7">#REF!</definedName>
    <definedName name="_MIL60" localSheetId="4">#REF!</definedName>
    <definedName name="_MIL60" localSheetId="1">#REF!</definedName>
    <definedName name="_MIL60" localSheetId="14">#REF!</definedName>
    <definedName name="_MIL60" localSheetId="6">#REF!</definedName>
    <definedName name="_MIL60" localSheetId="5">#REF!</definedName>
    <definedName name="_MIL60" localSheetId="18">#REF!</definedName>
    <definedName name="_MIL60" localSheetId="17">#REF!</definedName>
    <definedName name="_MIL60">#REF!</definedName>
    <definedName name="_MIL6065" localSheetId="16">#REF!</definedName>
    <definedName name="_MIL6065" localSheetId="10">#REF!</definedName>
    <definedName name="_MIL6065" localSheetId="21">#REF!</definedName>
    <definedName name="_MIL6065" localSheetId="9">#REF!</definedName>
    <definedName name="_MIL6065" localSheetId="19">#REF!</definedName>
    <definedName name="_MIL6065" localSheetId="20">#REF!</definedName>
    <definedName name="_MIL6065" localSheetId="8">#REF!</definedName>
    <definedName name="_MIL6065" localSheetId="12">#REF!</definedName>
    <definedName name="_MIL6065" localSheetId="11">#REF!</definedName>
    <definedName name="_MIL6065" localSheetId="15">#REF!</definedName>
    <definedName name="_MIL6065" localSheetId="2">#REF!</definedName>
    <definedName name="_MIL6065" localSheetId="3">#REF!</definedName>
    <definedName name="_MIL6065" localSheetId="7">#REF!</definedName>
    <definedName name="_MIL6065" localSheetId="4">#REF!</definedName>
    <definedName name="_MIL6065" localSheetId="1">#REF!</definedName>
    <definedName name="_MIL6065" localSheetId="14">#REF!</definedName>
    <definedName name="_MIL6065" localSheetId="6">#REF!</definedName>
    <definedName name="_MIL6065" localSheetId="5">#REF!</definedName>
    <definedName name="_MIL6065" localSheetId="18">#REF!</definedName>
    <definedName name="_MIL6065" localSheetId="17">#REF!</definedName>
    <definedName name="_MIL6065">#REF!</definedName>
    <definedName name="_MIL65" localSheetId="16">#REF!</definedName>
    <definedName name="_MIL65" localSheetId="10">#REF!</definedName>
    <definedName name="_MIL65" localSheetId="21">#REF!</definedName>
    <definedName name="_MIL65" localSheetId="9">#REF!</definedName>
    <definedName name="_MIL65" localSheetId="19">#REF!</definedName>
    <definedName name="_MIL65" localSheetId="20">#REF!</definedName>
    <definedName name="_MIL65" localSheetId="8">#REF!</definedName>
    <definedName name="_MIL65" localSheetId="12">#REF!</definedName>
    <definedName name="_MIL65" localSheetId="11">#REF!</definedName>
    <definedName name="_MIL65" localSheetId="15">#REF!</definedName>
    <definedName name="_MIL65" localSheetId="2">#REF!</definedName>
    <definedName name="_MIL65" localSheetId="3">#REF!</definedName>
    <definedName name="_MIL65" localSheetId="7">#REF!</definedName>
    <definedName name="_MIL65" localSheetId="4">#REF!</definedName>
    <definedName name="_MIL65" localSheetId="1">#REF!</definedName>
    <definedName name="_MIL65" localSheetId="14">#REF!</definedName>
    <definedName name="_MIL65" localSheetId="6">#REF!</definedName>
    <definedName name="_MIL65" localSheetId="5">#REF!</definedName>
    <definedName name="_MIL65" localSheetId="18">#REF!</definedName>
    <definedName name="_MIL65" localSheetId="17">#REF!</definedName>
    <definedName name="_MIL65">#REF!</definedName>
    <definedName name="_MIL90" localSheetId="16">#REF!</definedName>
    <definedName name="_MIL90" localSheetId="10">#REF!</definedName>
    <definedName name="_MIL90" localSheetId="21">#REF!</definedName>
    <definedName name="_MIL90" localSheetId="9">#REF!</definedName>
    <definedName name="_MIL90" localSheetId="19">#REF!</definedName>
    <definedName name="_MIL90" localSheetId="20">#REF!</definedName>
    <definedName name="_MIL90" localSheetId="8">#REF!</definedName>
    <definedName name="_MIL90" localSheetId="12">#REF!</definedName>
    <definedName name="_MIL90" localSheetId="11">#REF!</definedName>
    <definedName name="_MIL90" localSheetId="15">#REF!</definedName>
    <definedName name="_MIL90" localSheetId="2">#REF!</definedName>
    <definedName name="_MIL90" localSheetId="3">#REF!</definedName>
    <definedName name="_MIL90" localSheetId="7">#REF!</definedName>
    <definedName name="_MIL90" localSheetId="4">#REF!</definedName>
    <definedName name="_MIL90" localSheetId="1">#REF!</definedName>
    <definedName name="_MIL90" localSheetId="14">#REF!</definedName>
    <definedName name="_MIL90" localSheetId="6">#REF!</definedName>
    <definedName name="_MIL90" localSheetId="5">#REF!</definedName>
    <definedName name="_MIL90" localSheetId="18">#REF!</definedName>
    <definedName name="_MIL90" localSheetId="17">#REF!</definedName>
    <definedName name="_MIL90">#REF!</definedName>
    <definedName name="_mmm1" localSheetId="16">#N/A</definedName>
    <definedName name="_mmm1" localSheetId="10">#N/A</definedName>
    <definedName name="_mmm1" localSheetId="21">#N/A</definedName>
    <definedName name="_mmm1" localSheetId="9">#N/A</definedName>
    <definedName name="_mmm1" localSheetId="19">#N/A</definedName>
    <definedName name="_mmm1" localSheetId="20">#N/A</definedName>
    <definedName name="_mmm1" localSheetId="8">#N/A</definedName>
    <definedName name="_mmm1" localSheetId="12">#N/A</definedName>
    <definedName name="_mmm1" localSheetId="11">#N/A</definedName>
    <definedName name="_mmm1" localSheetId="2">[6]!_mmm1</definedName>
    <definedName name="_mmm1" localSheetId="3">#N/A</definedName>
    <definedName name="_mmm1" localSheetId="7">#N/A</definedName>
    <definedName name="_mmm1" localSheetId="4">#N/A</definedName>
    <definedName name="_mmm1" localSheetId="1">[6]!_mmm1</definedName>
    <definedName name="_mmm1" localSheetId="14">'PANDA VAN S4'!_mmm1</definedName>
    <definedName name="_mmm1" localSheetId="6">#N/A</definedName>
    <definedName name="_mmm1" localSheetId="5">#N/A</definedName>
    <definedName name="_mmm1" localSheetId="18">#N/A</definedName>
    <definedName name="_mmm1" localSheetId="17">#N/A</definedName>
    <definedName name="_mmm1">[6]!_mmm1</definedName>
    <definedName name="_MTB1" localSheetId="16">#REF!</definedName>
    <definedName name="_MTB1" localSheetId="10">#REF!</definedName>
    <definedName name="_MTB1" localSheetId="21">#REF!</definedName>
    <definedName name="_MTB1" localSheetId="9">#REF!</definedName>
    <definedName name="_MTB1" localSheetId="19">#REF!</definedName>
    <definedName name="_MTB1" localSheetId="20">#REF!</definedName>
    <definedName name="_MTB1" localSheetId="8">#REF!</definedName>
    <definedName name="_MTB1" localSheetId="12">#REF!</definedName>
    <definedName name="_MTB1" localSheetId="11">#REF!</definedName>
    <definedName name="_MTB1" localSheetId="15">#REF!</definedName>
    <definedName name="_MTB1" localSheetId="2">#REF!</definedName>
    <definedName name="_MTB1" localSheetId="3">#REF!</definedName>
    <definedName name="_MTB1" localSheetId="7">#REF!</definedName>
    <definedName name="_MTB1" localSheetId="4">#REF!</definedName>
    <definedName name="_MTB1" localSheetId="1">#REF!</definedName>
    <definedName name="_MTB1" localSheetId="14">#REF!</definedName>
    <definedName name="_MTB1" localSheetId="6">#REF!</definedName>
    <definedName name="_MTB1" localSheetId="5">#REF!</definedName>
    <definedName name="_MTB1" localSheetId="18">#REF!</definedName>
    <definedName name="_MTB1" localSheetId="17">#REF!</definedName>
    <definedName name="_MTB1">#REF!</definedName>
    <definedName name="_NL90" localSheetId="16">#REF!</definedName>
    <definedName name="_NL90" localSheetId="10">#REF!</definedName>
    <definedName name="_NL90" localSheetId="21">#REF!</definedName>
    <definedName name="_NL90" localSheetId="9">#REF!</definedName>
    <definedName name="_NL90" localSheetId="19">#REF!</definedName>
    <definedName name="_NL90" localSheetId="20">#REF!</definedName>
    <definedName name="_NL90" localSheetId="8">#REF!</definedName>
    <definedName name="_NL90" localSheetId="12">#REF!</definedName>
    <definedName name="_NL90" localSheetId="11">#REF!</definedName>
    <definedName name="_NL90" localSheetId="15">#REF!</definedName>
    <definedName name="_NL90" localSheetId="2">#REF!</definedName>
    <definedName name="_NL90" localSheetId="3">#REF!</definedName>
    <definedName name="_NL90" localSheetId="7">#REF!</definedName>
    <definedName name="_NL90" localSheetId="4">#REF!</definedName>
    <definedName name="_NL90" localSheetId="1">#REF!</definedName>
    <definedName name="_NL90" localSheetId="14">#REF!</definedName>
    <definedName name="_NL90" localSheetId="6">#REF!</definedName>
    <definedName name="_NL90" localSheetId="5">#REF!</definedName>
    <definedName name="_NL90" localSheetId="18">#REF!</definedName>
    <definedName name="_NL90" localSheetId="17">#REF!</definedName>
    <definedName name="_NL90">#REF!</definedName>
    <definedName name="_NL91" localSheetId="16">#REF!</definedName>
    <definedName name="_NL91" localSheetId="10">#REF!</definedName>
    <definedName name="_NL91" localSheetId="21">#REF!</definedName>
    <definedName name="_NL91" localSheetId="9">#REF!</definedName>
    <definedName name="_NL91" localSheetId="19">#REF!</definedName>
    <definedName name="_NL91" localSheetId="20">#REF!</definedName>
    <definedName name="_NL91" localSheetId="8">#REF!</definedName>
    <definedName name="_NL91" localSheetId="12">#REF!</definedName>
    <definedName name="_NL91" localSheetId="11">#REF!</definedName>
    <definedName name="_NL91" localSheetId="15">#REF!</definedName>
    <definedName name="_NL91" localSheetId="2">#REF!</definedName>
    <definedName name="_NL91" localSheetId="3">#REF!</definedName>
    <definedName name="_NL91" localSheetId="7">#REF!</definedName>
    <definedName name="_NL91" localSheetId="4">#REF!</definedName>
    <definedName name="_NL91" localSheetId="1">#REF!</definedName>
    <definedName name="_NL91" localSheetId="14">#REF!</definedName>
    <definedName name="_NL91" localSheetId="6">#REF!</definedName>
    <definedName name="_NL91" localSheetId="5">#REF!</definedName>
    <definedName name="_NL91" localSheetId="18">#REF!</definedName>
    <definedName name="_NL91" localSheetId="17">#REF!</definedName>
    <definedName name="_NL91">#REF!</definedName>
    <definedName name="_Order1" hidden="1">255</definedName>
    <definedName name="_PAG1" localSheetId="16">#REF!</definedName>
    <definedName name="_PAG1" localSheetId="10">#REF!</definedName>
    <definedName name="_PAG1" localSheetId="21">#REF!</definedName>
    <definedName name="_PAG1" localSheetId="9">#REF!</definedName>
    <definedName name="_PAG1" localSheetId="19">#REF!</definedName>
    <definedName name="_PAG1" localSheetId="20">#REF!</definedName>
    <definedName name="_PAG1" localSheetId="8">#REF!</definedName>
    <definedName name="_PAG1" localSheetId="12">#REF!</definedName>
    <definedName name="_PAG1" localSheetId="11">#REF!</definedName>
    <definedName name="_PAG1" localSheetId="15">#REF!</definedName>
    <definedName name="_PAG1" localSheetId="2">#REF!</definedName>
    <definedName name="_PAG1" localSheetId="3">#REF!</definedName>
    <definedName name="_PAG1" localSheetId="7">#REF!</definedName>
    <definedName name="_PAG1" localSheetId="4">#REF!</definedName>
    <definedName name="_PAG1" localSheetId="1">#REF!</definedName>
    <definedName name="_PAG1" localSheetId="14">#REF!</definedName>
    <definedName name="_PAG1" localSheetId="6">#REF!</definedName>
    <definedName name="_PAG1" localSheetId="5">#REF!</definedName>
    <definedName name="_PAG1" localSheetId="18">#REF!</definedName>
    <definedName name="_PAG1" localSheetId="17">#REF!</definedName>
    <definedName name="_PAG1">#REF!</definedName>
    <definedName name="_PAG2" localSheetId="16">#REF!</definedName>
    <definedName name="_PAG2" localSheetId="10">#REF!</definedName>
    <definedName name="_PAG2" localSheetId="21">#REF!</definedName>
    <definedName name="_PAG2" localSheetId="9">#REF!</definedName>
    <definedName name="_PAG2" localSheetId="19">#REF!</definedName>
    <definedName name="_PAG2" localSheetId="20">#REF!</definedName>
    <definedName name="_PAG2" localSheetId="8">#REF!</definedName>
    <definedName name="_PAG2" localSheetId="12">#REF!</definedName>
    <definedName name="_PAG2" localSheetId="11">#REF!</definedName>
    <definedName name="_PAG2" localSheetId="15">#REF!</definedName>
    <definedName name="_PAG2" localSheetId="2">#REF!</definedName>
    <definedName name="_PAG2" localSheetId="3">#REF!</definedName>
    <definedName name="_PAG2" localSheetId="7">#REF!</definedName>
    <definedName name="_PAG2" localSheetId="4">#REF!</definedName>
    <definedName name="_PAG2" localSheetId="1">#REF!</definedName>
    <definedName name="_PAG2" localSheetId="14">#REF!</definedName>
    <definedName name="_PAG2" localSheetId="6">#REF!</definedName>
    <definedName name="_PAG2" localSheetId="5">#REF!</definedName>
    <definedName name="_PAG2" localSheetId="18">#REF!</definedName>
    <definedName name="_PAG2" localSheetId="17">#REF!</definedName>
    <definedName name="_PAG2">#REF!</definedName>
    <definedName name="_PC2" localSheetId="16">#REF!</definedName>
    <definedName name="_PC2" localSheetId="10">#REF!</definedName>
    <definedName name="_PC2" localSheetId="21">#REF!</definedName>
    <definedName name="_PC2" localSheetId="9">#REF!</definedName>
    <definedName name="_PC2" localSheetId="19">#REF!</definedName>
    <definedName name="_PC2" localSheetId="20">#REF!</definedName>
    <definedName name="_PC2" localSheetId="8">#REF!</definedName>
    <definedName name="_PC2" localSheetId="12">#REF!</definedName>
    <definedName name="_PC2" localSheetId="11">#REF!</definedName>
    <definedName name="_PC2" localSheetId="15">#REF!</definedName>
    <definedName name="_PC2" localSheetId="2">#REF!</definedName>
    <definedName name="_PC2" localSheetId="3">#REF!</definedName>
    <definedName name="_PC2" localSheetId="7">#REF!</definedName>
    <definedName name="_PC2" localSheetId="4">#REF!</definedName>
    <definedName name="_PC2" localSheetId="1">#REF!</definedName>
    <definedName name="_PC2" localSheetId="14">#REF!</definedName>
    <definedName name="_PC2" localSheetId="6">#REF!</definedName>
    <definedName name="_PC2" localSheetId="5">#REF!</definedName>
    <definedName name="_PC2" localSheetId="18">#REF!</definedName>
    <definedName name="_PC2" localSheetId="17">#REF!</definedName>
    <definedName name="_PC2">#REF!</definedName>
    <definedName name="_PO7">[7]MAREA!$B$2</definedName>
    <definedName name="_SCH_17901_17909" localSheetId="16">#REF!</definedName>
    <definedName name="_SCH_17901_17909" localSheetId="10">#REF!</definedName>
    <definedName name="_SCH_17901_17909" localSheetId="21">#REF!</definedName>
    <definedName name="_SCH_17901_17909" localSheetId="9">#REF!</definedName>
    <definedName name="_SCH_17901_17909" localSheetId="19">#REF!</definedName>
    <definedName name="_SCH_17901_17909" localSheetId="20">#REF!</definedName>
    <definedName name="_SCH_17901_17909" localSheetId="8">#REF!</definedName>
    <definedName name="_SCH_17901_17909" localSheetId="12">#REF!</definedName>
    <definedName name="_SCH_17901_17909" localSheetId="11">#REF!</definedName>
    <definedName name="_SCH_17901_17909" localSheetId="15">#REF!</definedName>
    <definedName name="_SCH_17901_17909" localSheetId="2">#REF!</definedName>
    <definedName name="_SCH_17901_17909" localSheetId="3">#REF!</definedName>
    <definedName name="_SCH_17901_17909" localSheetId="7">#REF!</definedName>
    <definedName name="_SCH_17901_17909" localSheetId="4">#REF!</definedName>
    <definedName name="_SCH_17901_17909" localSheetId="1">#REF!</definedName>
    <definedName name="_SCH_17901_17909" localSheetId="14">#REF!</definedName>
    <definedName name="_SCH_17901_17909" localSheetId="6">#REF!</definedName>
    <definedName name="_SCH_17901_17909" localSheetId="5">#REF!</definedName>
    <definedName name="_SCH_17901_17909" localSheetId="18">#REF!</definedName>
    <definedName name="_SCH_17901_17909" localSheetId="17">#REF!</definedName>
    <definedName name="_SCH_17901_17909">#REF!</definedName>
    <definedName name="_SCH_17901_17912" localSheetId="16">#REF!</definedName>
    <definedName name="_SCH_17901_17912" localSheetId="10">#REF!</definedName>
    <definedName name="_SCH_17901_17912" localSheetId="21">#REF!</definedName>
    <definedName name="_SCH_17901_17912" localSheetId="9">#REF!</definedName>
    <definedName name="_SCH_17901_17912" localSheetId="19">#REF!</definedName>
    <definedName name="_SCH_17901_17912" localSheetId="20">#REF!</definedName>
    <definedName name="_SCH_17901_17912" localSheetId="8">#REF!</definedName>
    <definedName name="_SCH_17901_17912" localSheetId="12">#REF!</definedName>
    <definedName name="_SCH_17901_17912" localSheetId="11">#REF!</definedName>
    <definedName name="_SCH_17901_17912" localSheetId="15">#REF!</definedName>
    <definedName name="_SCH_17901_17912" localSheetId="2">#REF!</definedName>
    <definedName name="_SCH_17901_17912" localSheetId="3">#REF!</definedName>
    <definedName name="_SCH_17901_17912" localSheetId="7">#REF!</definedName>
    <definedName name="_SCH_17901_17912" localSheetId="4">#REF!</definedName>
    <definedName name="_SCH_17901_17912" localSheetId="1">#REF!</definedName>
    <definedName name="_SCH_17901_17912" localSheetId="14">#REF!</definedName>
    <definedName name="_SCH_17901_17912" localSheetId="6">#REF!</definedName>
    <definedName name="_SCH_17901_17912" localSheetId="5">#REF!</definedName>
    <definedName name="_SCH_17901_17912" localSheetId="18">#REF!</definedName>
    <definedName name="_SCH_17901_17912" localSheetId="17">#REF!</definedName>
    <definedName name="_SCH_17901_17912">#REF!</definedName>
    <definedName name="_SCH_18001_18001" localSheetId="16">#REF!</definedName>
    <definedName name="_SCH_18001_18001" localSheetId="10">#REF!</definedName>
    <definedName name="_SCH_18001_18001" localSheetId="21">#REF!</definedName>
    <definedName name="_SCH_18001_18001" localSheetId="9">#REF!</definedName>
    <definedName name="_SCH_18001_18001" localSheetId="19">#REF!</definedName>
    <definedName name="_SCH_18001_18001" localSheetId="20">#REF!</definedName>
    <definedName name="_SCH_18001_18001" localSheetId="8">#REF!</definedName>
    <definedName name="_SCH_18001_18001" localSheetId="12">#REF!</definedName>
    <definedName name="_SCH_18001_18001" localSheetId="11">#REF!</definedName>
    <definedName name="_SCH_18001_18001" localSheetId="15">#REF!</definedName>
    <definedName name="_SCH_18001_18001" localSheetId="2">#REF!</definedName>
    <definedName name="_SCH_18001_18001" localSheetId="3">#REF!</definedName>
    <definedName name="_SCH_18001_18001" localSheetId="7">#REF!</definedName>
    <definedName name="_SCH_18001_18001" localSheetId="4">#REF!</definedName>
    <definedName name="_SCH_18001_18001" localSheetId="1">#REF!</definedName>
    <definedName name="_SCH_18001_18001" localSheetId="14">#REF!</definedName>
    <definedName name="_SCH_18001_18001" localSheetId="6">#REF!</definedName>
    <definedName name="_SCH_18001_18001" localSheetId="5">#REF!</definedName>
    <definedName name="_SCH_18001_18001" localSheetId="18">#REF!</definedName>
    <definedName name="_SCH_18001_18001" localSheetId="17">#REF!</definedName>
    <definedName name="_SCH_18001_18001">#REF!</definedName>
    <definedName name="_SCH_18001_18007" localSheetId="16">#REF!</definedName>
    <definedName name="_SCH_18001_18007" localSheetId="10">#REF!</definedName>
    <definedName name="_SCH_18001_18007" localSheetId="21">#REF!</definedName>
    <definedName name="_SCH_18001_18007" localSheetId="9">#REF!</definedName>
    <definedName name="_SCH_18001_18007" localSheetId="19">#REF!</definedName>
    <definedName name="_SCH_18001_18007" localSheetId="20">#REF!</definedName>
    <definedName name="_SCH_18001_18007" localSheetId="8">#REF!</definedName>
    <definedName name="_SCH_18001_18007" localSheetId="12">#REF!</definedName>
    <definedName name="_SCH_18001_18007" localSheetId="11">#REF!</definedName>
    <definedName name="_SCH_18001_18007" localSheetId="15">#REF!</definedName>
    <definedName name="_SCH_18001_18007" localSheetId="2">#REF!</definedName>
    <definedName name="_SCH_18001_18007" localSheetId="3">#REF!</definedName>
    <definedName name="_SCH_18001_18007" localSheetId="7">#REF!</definedName>
    <definedName name="_SCH_18001_18007" localSheetId="4">#REF!</definedName>
    <definedName name="_SCH_18001_18007" localSheetId="1">#REF!</definedName>
    <definedName name="_SCH_18001_18007" localSheetId="14">#REF!</definedName>
    <definedName name="_SCH_18001_18007" localSheetId="6">#REF!</definedName>
    <definedName name="_SCH_18001_18007" localSheetId="5">#REF!</definedName>
    <definedName name="_SCH_18001_18007" localSheetId="18">#REF!</definedName>
    <definedName name="_SCH_18001_18007" localSheetId="17">#REF!</definedName>
    <definedName name="_SCH_18001_18007">#REF!</definedName>
    <definedName name="_SCH_18001_18010" localSheetId="16">#REF!</definedName>
    <definedName name="_SCH_18001_18010" localSheetId="10">#REF!</definedName>
    <definedName name="_SCH_18001_18010" localSheetId="21">#REF!</definedName>
    <definedName name="_SCH_18001_18010" localSheetId="9">#REF!</definedName>
    <definedName name="_SCH_18001_18010" localSheetId="19">#REF!</definedName>
    <definedName name="_SCH_18001_18010" localSheetId="20">#REF!</definedName>
    <definedName name="_SCH_18001_18010" localSheetId="8">#REF!</definedName>
    <definedName name="_SCH_18001_18010" localSheetId="12">#REF!</definedName>
    <definedName name="_SCH_18001_18010" localSheetId="11">#REF!</definedName>
    <definedName name="_SCH_18001_18010" localSheetId="15">#REF!</definedName>
    <definedName name="_SCH_18001_18010" localSheetId="2">#REF!</definedName>
    <definedName name="_SCH_18001_18010" localSheetId="3">#REF!</definedName>
    <definedName name="_SCH_18001_18010" localSheetId="7">#REF!</definedName>
    <definedName name="_SCH_18001_18010" localSheetId="4">#REF!</definedName>
    <definedName name="_SCH_18001_18010" localSheetId="1">#REF!</definedName>
    <definedName name="_SCH_18001_18010" localSheetId="14">#REF!</definedName>
    <definedName name="_SCH_18001_18010" localSheetId="6">#REF!</definedName>
    <definedName name="_SCH_18001_18010" localSheetId="5">#REF!</definedName>
    <definedName name="_SCH_18001_18010" localSheetId="18">#REF!</definedName>
    <definedName name="_SCH_18001_18010" localSheetId="17">#REF!</definedName>
    <definedName name="_SCH_18001_18010">#REF!</definedName>
    <definedName name="_SCH_18401_18401" localSheetId="16">#REF!</definedName>
    <definedName name="_SCH_18401_18401" localSheetId="10">#REF!</definedName>
    <definedName name="_SCH_18401_18401" localSheetId="21">#REF!</definedName>
    <definedName name="_SCH_18401_18401" localSheetId="9">#REF!</definedName>
    <definedName name="_SCH_18401_18401" localSheetId="19">#REF!</definedName>
    <definedName name="_SCH_18401_18401" localSheetId="20">#REF!</definedName>
    <definedName name="_SCH_18401_18401" localSheetId="8">#REF!</definedName>
    <definedName name="_SCH_18401_18401" localSheetId="12">#REF!</definedName>
    <definedName name="_SCH_18401_18401" localSheetId="11">#REF!</definedName>
    <definedName name="_SCH_18401_18401" localSheetId="15">#REF!</definedName>
    <definedName name="_SCH_18401_18401" localSheetId="2">#REF!</definedName>
    <definedName name="_SCH_18401_18401" localSheetId="3">#REF!</definedName>
    <definedName name="_SCH_18401_18401" localSheetId="7">#REF!</definedName>
    <definedName name="_SCH_18401_18401" localSheetId="4">#REF!</definedName>
    <definedName name="_SCH_18401_18401" localSheetId="1">#REF!</definedName>
    <definedName name="_SCH_18401_18401" localSheetId="14">#REF!</definedName>
    <definedName name="_SCH_18401_18401" localSheetId="6">#REF!</definedName>
    <definedName name="_SCH_18401_18401" localSheetId="5">#REF!</definedName>
    <definedName name="_SCH_18401_18401" localSheetId="18">#REF!</definedName>
    <definedName name="_SCH_18401_18401" localSheetId="17">#REF!</definedName>
    <definedName name="_SCH_18401_18401">#REF!</definedName>
    <definedName name="_SCH_18401_18406" localSheetId="16">#REF!</definedName>
    <definedName name="_SCH_18401_18406" localSheetId="10">#REF!</definedName>
    <definedName name="_SCH_18401_18406" localSheetId="21">#REF!</definedName>
    <definedName name="_SCH_18401_18406" localSheetId="9">#REF!</definedName>
    <definedName name="_SCH_18401_18406" localSheetId="19">#REF!</definedName>
    <definedName name="_SCH_18401_18406" localSheetId="20">#REF!</definedName>
    <definedName name="_SCH_18401_18406" localSheetId="8">#REF!</definedName>
    <definedName name="_SCH_18401_18406" localSheetId="12">#REF!</definedName>
    <definedName name="_SCH_18401_18406" localSheetId="11">#REF!</definedName>
    <definedName name="_SCH_18401_18406" localSheetId="15">#REF!</definedName>
    <definedName name="_SCH_18401_18406" localSheetId="2">#REF!</definedName>
    <definedName name="_SCH_18401_18406" localSheetId="3">#REF!</definedName>
    <definedName name="_SCH_18401_18406" localSheetId="7">#REF!</definedName>
    <definedName name="_SCH_18401_18406" localSheetId="4">#REF!</definedName>
    <definedName name="_SCH_18401_18406" localSheetId="1">#REF!</definedName>
    <definedName name="_SCH_18401_18406" localSheetId="14">#REF!</definedName>
    <definedName name="_SCH_18401_18406" localSheetId="6">#REF!</definedName>
    <definedName name="_SCH_18401_18406" localSheetId="5">#REF!</definedName>
    <definedName name="_SCH_18401_18406" localSheetId="18">#REF!</definedName>
    <definedName name="_SCH_18401_18406" localSheetId="17">#REF!</definedName>
    <definedName name="_SCH_18401_18406">#REF!</definedName>
    <definedName name="_SCH_18401_18408" localSheetId="16">#REF!</definedName>
    <definedName name="_SCH_18401_18408" localSheetId="10">#REF!</definedName>
    <definedName name="_SCH_18401_18408" localSheetId="21">#REF!</definedName>
    <definedName name="_SCH_18401_18408" localSheetId="9">#REF!</definedName>
    <definedName name="_SCH_18401_18408" localSheetId="19">#REF!</definedName>
    <definedName name="_SCH_18401_18408" localSheetId="20">#REF!</definedName>
    <definedName name="_SCH_18401_18408" localSheetId="8">#REF!</definedName>
    <definedName name="_SCH_18401_18408" localSheetId="12">#REF!</definedName>
    <definedName name="_SCH_18401_18408" localSheetId="11">#REF!</definedName>
    <definedName name="_SCH_18401_18408" localSheetId="15">#REF!</definedName>
    <definedName name="_SCH_18401_18408" localSheetId="2">#REF!</definedName>
    <definedName name="_SCH_18401_18408" localSheetId="3">#REF!</definedName>
    <definedName name="_SCH_18401_18408" localSheetId="7">#REF!</definedName>
    <definedName name="_SCH_18401_18408" localSheetId="4">#REF!</definedName>
    <definedName name="_SCH_18401_18408" localSheetId="1">#REF!</definedName>
    <definedName name="_SCH_18401_18408" localSheetId="14">#REF!</definedName>
    <definedName name="_SCH_18401_18408" localSheetId="6">#REF!</definedName>
    <definedName name="_SCH_18401_18408" localSheetId="5">#REF!</definedName>
    <definedName name="_SCH_18401_18408" localSheetId="18">#REF!</definedName>
    <definedName name="_SCH_18401_18408" localSheetId="17">#REF!</definedName>
    <definedName name="_SCH_18401_18408">#REF!</definedName>
    <definedName name="_SCH_18501_18502" localSheetId="16">#REF!</definedName>
    <definedName name="_SCH_18501_18502" localSheetId="10">#REF!</definedName>
    <definedName name="_SCH_18501_18502" localSheetId="21">#REF!</definedName>
    <definedName name="_SCH_18501_18502" localSheetId="9">#REF!</definedName>
    <definedName name="_SCH_18501_18502" localSheetId="19">#REF!</definedName>
    <definedName name="_SCH_18501_18502" localSheetId="20">#REF!</definedName>
    <definedName name="_SCH_18501_18502" localSheetId="8">#REF!</definedName>
    <definedName name="_SCH_18501_18502" localSheetId="12">#REF!</definedName>
    <definedName name="_SCH_18501_18502" localSheetId="11">#REF!</definedName>
    <definedName name="_SCH_18501_18502" localSheetId="15">#REF!</definedName>
    <definedName name="_SCH_18501_18502" localSheetId="2">#REF!</definedName>
    <definedName name="_SCH_18501_18502" localSheetId="3">#REF!</definedName>
    <definedName name="_SCH_18501_18502" localSheetId="7">#REF!</definedName>
    <definedName name="_SCH_18501_18502" localSheetId="4">#REF!</definedName>
    <definedName name="_SCH_18501_18502" localSheetId="1">#REF!</definedName>
    <definedName name="_SCH_18501_18502" localSheetId="14">#REF!</definedName>
    <definedName name="_SCH_18501_18502" localSheetId="6">#REF!</definedName>
    <definedName name="_SCH_18501_18502" localSheetId="5">#REF!</definedName>
    <definedName name="_SCH_18501_18502" localSheetId="18">#REF!</definedName>
    <definedName name="_SCH_18501_18502" localSheetId="17">#REF!</definedName>
    <definedName name="_SCH_18501_18502">#REF!</definedName>
    <definedName name="_SCH_18501_18503" localSheetId="16">#REF!</definedName>
    <definedName name="_SCH_18501_18503" localSheetId="10">#REF!</definedName>
    <definedName name="_SCH_18501_18503" localSheetId="21">#REF!</definedName>
    <definedName name="_SCH_18501_18503" localSheetId="9">#REF!</definedName>
    <definedName name="_SCH_18501_18503" localSheetId="19">#REF!</definedName>
    <definedName name="_SCH_18501_18503" localSheetId="20">#REF!</definedName>
    <definedName name="_SCH_18501_18503" localSheetId="8">#REF!</definedName>
    <definedName name="_SCH_18501_18503" localSheetId="12">#REF!</definedName>
    <definedName name="_SCH_18501_18503" localSheetId="11">#REF!</definedName>
    <definedName name="_SCH_18501_18503" localSheetId="15">#REF!</definedName>
    <definedName name="_SCH_18501_18503" localSheetId="2">#REF!</definedName>
    <definedName name="_SCH_18501_18503" localSheetId="3">#REF!</definedName>
    <definedName name="_SCH_18501_18503" localSheetId="7">#REF!</definedName>
    <definedName name="_SCH_18501_18503" localSheetId="4">#REF!</definedName>
    <definedName name="_SCH_18501_18503" localSheetId="1">#REF!</definedName>
    <definedName name="_SCH_18501_18503" localSheetId="14">#REF!</definedName>
    <definedName name="_SCH_18501_18503" localSheetId="6">#REF!</definedName>
    <definedName name="_SCH_18501_18503" localSheetId="5">#REF!</definedName>
    <definedName name="_SCH_18501_18503" localSheetId="18">#REF!</definedName>
    <definedName name="_SCH_18501_18503" localSheetId="17">#REF!</definedName>
    <definedName name="_SCH_18501_18503">#REF!</definedName>
    <definedName name="_SCH_18701_18701" localSheetId="16">#REF!</definedName>
    <definedName name="_SCH_18701_18701" localSheetId="10">#REF!</definedName>
    <definedName name="_SCH_18701_18701" localSheetId="21">#REF!</definedName>
    <definedName name="_SCH_18701_18701" localSheetId="9">#REF!</definedName>
    <definedName name="_SCH_18701_18701" localSheetId="19">#REF!</definedName>
    <definedName name="_SCH_18701_18701" localSheetId="20">#REF!</definedName>
    <definedName name="_SCH_18701_18701" localSheetId="8">#REF!</definedName>
    <definedName name="_SCH_18701_18701" localSheetId="12">#REF!</definedName>
    <definedName name="_SCH_18701_18701" localSheetId="11">#REF!</definedName>
    <definedName name="_SCH_18701_18701" localSheetId="15">#REF!</definedName>
    <definedName name="_SCH_18701_18701" localSheetId="2">#REF!</definedName>
    <definedName name="_SCH_18701_18701" localSheetId="3">#REF!</definedName>
    <definedName name="_SCH_18701_18701" localSheetId="7">#REF!</definedName>
    <definedName name="_SCH_18701_18701" localSheetId="4">#REF!</definedName>
    <definedName name="_SCH_18701_18701" localSheetId="1">#REF!</definedName>
    <definedName name="_SCH_18701_18701" localSheetId="14">#REF!</definedName>
    <definedName name="_SCH_18701_18701" localSheetId="6">#REF!</definedName>
    <definedName name="_SCH_18701_18701" localSheetId="5">#REF!</definedName>
    <definedName name="_SCH_18701_18701" localSheetId="18">#REF!</definedName>
    <definedName name="_SCH_18701_18701" localSheetId="17">#REF!</definedName>
    <definedName name="_SCH_18701_18701">#REF!</definedName>
    <definedName name="_SCH_18701_18702" localSheetId="16">#REF!</definedName>
    <definedName name="_SCH_18701_18702" localSheetId="10">#REF!</definedName>
    <definedName name="_SCH_18701_18702" localSheetId="21">#REF!</definedName>
    <definedName name="_SCH_18701_18702" localSheetId="9">#REF!</definedName>
    <definedName name="_SCH_18701_18702" localSheetId="19">#REF!</definedName>
    <definedName name="_SCH_18701_18702" localSheetId="20">#REF!</definedName>
    <definedName name="_SCH_18701_18702" localSheetId="8">#REF!</definedName>
    <definedName name="_SCH_18701_18702" localSheetId="12">#REF!</definedName>
    <definedName name="_SCH_18701_18702" localSheetId="11">#REF!</definedName>
    <definedName name="_SCH_18701_18702" localSheetId="15">#REF!</definedName>
    <definedName name="_SCH_18701_18702" localSheetId="2">#REF!</definedName>
    <definedName name="_SCH_18701_18702" localSheetId="3">#REF!</definedName>
    <definedName name="_SCH_18701_18702" localSheetId="7">#REF!</definedName>
    <definedName name="_SCH_18701_18702" localSheetId="4">#REF!</definedName>
    <definedName name="_SCH_18701_18702" localSheetId="1">#REF!</definedName>
    <definedName name="_SCH_18701_18702" localSheetId="14">#REF!</definedName>
    <definedName name="_SCH_18701_18702" localSheetId="6">#REF!</definedName>
    <definedName name="_SCH_18701_18702" localSheetId="5">#REF!</definedName>
    <definedName name="_SCH_18701_18702" localSheetId="18">#REF!</definedName>
    <definedName name="_SCH_18701_18702" localSheetId="17">#REF!</definedName>
    <definedName name="_SCH_18701_18702">#REF!</definedName>
    <definedName name="_SCH_18701_18703" localSheetId="16">#REF!</definedName>
    <definedName name="_SCH_18701_18703" localSheetId="10">#REF!</definedName>
    <definedName name="_SCH_18701_18703" localSheetId="21">#REF!</definedName>
    <definedName name="_SCH_18701_18703" localSheetId="9">#REF!</definedName>
    <definedName name="_SCH_18701_18703" localSheetId="19">#REF!</definedName>
    <definedName name="_SCH_18701_18703" localSheetId="20">#REF!</definedName>
    <definedName name="_SCH_18701_18703" localSheetId="8">#REF!</definedName>
    <definedName name="_SCH_18701_18703" localSheetId="12">#REF!</definedName>
    <definedName name="_SCH_18701_18703" localSheetId="11">#REF!</definedName>
    <definedName name="_SCH_18701_18703" localSheetId="15">#REF!</definedName>
    <definedName name="_SCH_18701_18703" localSheetId="2">#REF!</definedName>
    <definedName name="_SCH_18701_18703" localSheetId="3">#REF!</definedName>
    <definedName name="_SCH_18701_18703" localSheetId="7">#REF!</definedName>
    <definedName name="_SCH_18701_18703" localSheetId="4">#REF!</definedName>
    <definedName name="_SCH_18701_18703" localSheetId="1">#REF!</definedName>
    <definedName name="_SCH_18701_18703" localSheetId="14">#REF!</definedName>
    <definedName name="_SCH_18701_18703" localSheetId="6">#REF!</definedName>
    <definedName name="_SCH_18701_18703" localSheetId="5">#REF!</definedName>
    <definedName name="_SCH_18701_18703" localSheetId="18">#REF!</definedName>
    <definedName name="_SCH_18701_18703" localSheetId="17">#REF!</definedName>
    <definedName name="_SCH_18701_18703">#REF!</definedName>
    <definedName name="_SCH_18701_18704" localSheetId="16">#REF!</definedName>
    <definedName name="_SCH_18701_18704" localSheetId="10">#REF!</definedName>
    <definedName name="_SCH_18701_18704" localSheetId="21">#REF!</definedName>
    <definedName name="_SCH_18701_18704" localSheetId="9">#REF!</definedName>
    <definedName name="_SCH_18701_18704" localSheetId="19">#REF!</definedName>
    <definedName name="_SCH_18701_18704" localSheetId="20">#REF!</definedName>
    <definedName name="_SCH_18701_18704" localSheetId="8">#REF!</definedName>
    <definedName name="_SCH_18701_18704" localSheetId="12">#REF!</definedName>
    <definedName name="_SCH_18701_18704" localSheetId="11">#REF!</definedName>
    <definedName name="_SCH_18701_18704" localSheetId="15">#REF!</definedName>
    <definedName name="_SCH_18701_18704" localSheetId="2">#REF!</definedName>
    <definedName name="_SCH_18701_18704" localSheetId="3">#REF!</definedName>
    <definedName name="_SCH_18701_18704" localSheetId="7">#REF!</definedName>
    <definedName name="_SCH_18701_18704" localSheetId="4">#REF!</definedName>
    <definedName name="_SCH_18701_18704" localSheetId="1">#REF!</definedName>
    <definedName name="_SCH_18701_18704" localSheetId="14">#REF!</definedName>
    <definedName name="_SCH_18701_18704" localSheetId="6">#REF!</definedName>
    <definedName name="_SCH_18701_18704" localSheetId="5">#REF!</definedName>
    <definedName name="_SCH_18701_18704" localSheetId="18">#REF!</definedName>
    <definedName name="_SCH_18701_18704" localSheetId="17">#REF!</definedName>
    <definedName name="_SCH_18701_18704">#REF!</definedName>
    <definedName name="_SCH_18801_18801" localSheetId="16">#REF!</definedName>
    <definedName name="_SCH_18801_18801" localSheetId="10">#REF!</definedName>
    <definedName name="_SCH_18801_18801" localSheetId="21">#REF!</definedName>
    <definedName name="_SCH_18801_18801" localSheetId="9">#REF!</definedName>
    <definedName name="_SCH_18801_18801" localSheetId="19">#REF!</definedName>
    <definedName name="_SCH_18801_18801" localSheetId="20">#REF!</definedName>
    <definedName name="_SCH_18801_18801" localSheetId="8">#REF!</definedName>
    <definedName name="_SCH_18801_18801" localSheetId="12">#REF!</definedName>
    <definedName name="_SCH_18801_18801" localSheetId="11">#REF!</definedName>
    <definedName name="_SCH_18801_18801" localSheetId="15">#REF!</definedName>
    <definedName name="_SCH_18801_18801" localSheetId="2">#REF!</definedName>
    <definedName name="_SCH_18801_18801" localSheetId="3">#REF!</definedName>
    <definedName name="_SCH_18801_18801" localSheetId="7">#REF!</definedName>
    <definedName name="_SCH_18801_18801" localSheetId="4">#REF!</definedName>
    <definedName name="_SCH_18801_18801" localSheetId="1">#REF!</definedName>
    <definedName name="_SCH_18801_18801" localSheetId="14">#REF!</definedName>
    <definedName name="_SCH_18801_18801" localSheetId="6">#REF!</definedName>
    <definedName name="_SCH_18801_18801" localSheetId="5">#REF!</definedName>
    <definedName name="_SCH_18801_18801" localSheetId="18">#REF!</definedName>
    <definedName name="_SCH_18801_18801" localSheetId="17">#REF!</definedName>
    <definedName name="_SCH_18801_18801">#REF!</definedName>
    <definedName name="_SCH_19601_19601" localSheetId="16">#REF!</definedName>
    <definedName name="_SCH_19601_19601" localSheetId="10">#REF!</definedName>
    <definedName name="_SCH_19601_19601" localSheetId="21">#REF!</definedName>
    <definedName name="_SCH_19601_19601" localSheetId="9">#REF!</definedName>
    <definedName name="_SCH_19601_19601" localSheetId="19">#REF!</definedName>
    <definedName name="_SCH_19601_19601" localSheetId="20">#REF!</definedName>
    <definedName name="_SCH_19601_19601" localSheetId="8">#REF!</definedName>
    <definedName name="_SCH_19601_19601" localSheetId="12">#REF!</definedName>
    <definedName name="_SCH_19601_19601" localSheetId="11">#REF!</definedName>
    <definedName name="_SCH_19601_19601" localSheetId="15">#REF!</definedName>
    <definedName name="_SCH_19601_19601" localSheetId="2">#REF!</definedName>
    <definedName name="_SCH_19601_19601" localSheetId="3">#REF!</definedName>
    <definedName name="_SCH_19601_19601" localSheetId="7">#REF!</definedName>
    <definedName name="_SCH_19601_19601" localSheetId="4">#REF!</definedName>
    <definedName name="_SCH_19601_19601" localSheetId="1">#REF!</definedName>
    <definedName name="_SCH_19601_19601" localSheetId="14">#REF!</definedName>
    <definedName name="_SCH_19601_19601" localSheetId="6">#REF!</definedName>
    <definedName name="_SCH_19601_19601" localSheetId="5">#REF!</definedName>
    <definedName name="_SCH_19601_19601" localSheetId="18">#REF!</definedName>
    <definedName name="_SCH_19601_19601" localSheetId="17">#REF!</definedName>
    <definedName name="_SCH_19601_19601">#REF!</definedName>
    <definedName name="_SCH_19601_19602" localSheetId="16">#REF!</definedName>
    <definedName name="_SCH_19601_19602" localSheetId="10">#REF!</definedName>
    <definedName name="_SCH_19601_19602" localSheetId="21">#REF!</definedName>
    <definedName name="_SCH_19601_19602" localSheetId="9">#REF!</definedName>
    <definedName name="_SCH_19601_19602" localSheetId="19">#REF!</definedName>
    <definedName name="_SCH_19601_19602" localSheetId="20">#REF!</definedName>
    <definedName name="_SCH_19601_19602" localSheetId="8">#REF!</definedName>
    <definedName name="_SCH_19601_19602" localSheetId="12">#REF!</definedName>
    <definedName name="_SCH_19601_19602" localSheetId="11">#REF!</definedName>
    <definedName name="_SCH_19601_19602" localSheetId="15">#REF!</definedName>
    <definedName name="_SCH_19601_19602" localSheetId="2">#REF!</definedName>
    <definedName name="_SCH_19601_19602" localSheetId="3">#REF!</definedName>
    <definedName name="_SCH_19601_19602" localSheetId="7">#REF!</definedName>
    <definedName name="_SCH_19601_19602" localSheetId="4">#REF!</definedName>
    <definedName name="_SCH_19601_19602" localSheetId="1">#REF!</definedName>
    <definedName name="_SCH_19601_19602" localSheetId="14">#REF!</definedName>
    <definedName name="_SCH_19601_19602" localSheetId="6">#REF!</definedName>
    <definedName name="_SCH_19601_19602" localSheetId="5">#REF!</definedName>
    <definedName name="_SCH_19601_19602" localSheetId="18">#REF!</definedName>
    <definedName name="_SCH_19601_19602" localSheetId="17">#REF!</definedName>
    <definedName name="_SCH_19601_19602">#REF!</definedName>
    <definedName name="_SCH_19801_19801" localSheetId="16">#REF!</definedName>
    <definedName name="_SCH_19801_19801" localSheetId="10">#REF!</definedName>
    <definedName name="_SCH_19801_19801" localSheetId="21">#REF!</definedName>
    <definedName name="_SCH_19801_19801" localSheetId="9">#REF!</definedName>
    <definedName name="_SCH_19801_19801" localSheetId="19">#REF!</definedName>
    <definedName name="_SCH_19801_19801" localSheetId="20">#REF!</definedName>
    <definedName name="_SCH_19801_19801" localSheetId="8">#REF!</definedName>
    <definedName name="_SCH_19801_19801" localSheetId="12">#REF!</definedName>
    <definedName name="_SCH_19801_19801" localSheetId="11">#REF!</definedName>
    <definedName name="_SCH_19801_19801" localSheetId="15">#REF!</definedName>
    <definedName name="_SCH_19801_19801" localSheetId="2">#REF!</definedName>
    <definedName name="_SCH_19801_19801" localSheetId="3">#REF!</definedName>
    <definedName name="_SCH_19801_19801" localSheetId="7">#REF!</definedName>
    <definedName name="_SCH_19801_19801" localSheetId="4">#REF!</definedName>
    <definedName name="_SCH_19801_19801" localSheetId="1">#REF!</definedName>
    <definedName name="_SCH_19801_19801" localSheetId="14">#REF!</definedName>
    <definedName name="_SCH_19801_19801" localSheetId="6">#REF!</definedName>
    <definedName name="_SCH_19801_19801" localSheetId="5">#REF!</definedName>
    <definedName name="_SCH_19801_19801" localSheetId="18">#REF!</definedName>
    <definedName name="_SCH_19801_19801" localSheetId="17">#REF!</definedName>
    <definedName name="_SCH_19801_19801">#REF!</definedName>
    <definedName name="_SCH_19801_19802" localSheetId="16">#REF!</definedName>
    <definedName name="_SCH_19801_19802" localSheetId="10">#REF!</definedName>
    <definedName name="_SCH_19801_19802" localSheetId="21">#REF!</definedName>
    <definedName name="_SCH_19801_19802" localSheetId="9">#REF!</definedName>
    <definedName name="_SCH_19801_19802" localSheetId="19">#REF!</definedName>
    <definedName name="_SCH_19801_19802" localSheetId="20">#REF!</definedName>
    <definedName name="_SCH_19801_19802" localSheetId="8">#REF!</definedName>
    <definedName name="_SCH_19801_19802" localSheetId="12">#REF!</definedName>
    <definedName name="_SCH_19801_19802" localSheetId="11">#REF!</definedName>
    <definedName name="_SCH_19801_19802" localSheetId="15">#REF!</definedName>
    <definedName name="_SCH_19801_19802" localSheetId="2">#REF!</definedName>
    <definedName name="_SCH_19801_19802" localSheetId="3">#REF!</definedName>
    <definedName name="_SCH_19801_19802" localSheetId="7">#REF!</definedName>
    <definedName name="_SCH_19801_19802" localSheetId="4">#REF!</definedName>
    <definedName name="_SCH_19801_19802" localSheetId="1">#REF!</definedName>
    <definedName name="_SCH_19801_19802" localSheetId="14">#REF!</definedName>
    <definedName name="_SCH_19801_19802" localSheetId="6">#REF!</definedName>
    <definedName name="_SCH_19801_19802" localSheetId="5">#REF!</definedName>
    <definedName name="_SCH_19801_19802" localSheetId="18">#REF!</definedName>
    <definedName name="_SCH_19801_19802" localSheetId="17">#REF!</definedName>
    <definedName name="_SCH_19801_19802">#REF!</definedName>
    <definedName name="_SCH_19801_19803" localSheetId="16">#REF!</definedName>
    <definedName name="_SCH_19801_19803" localSheetId="10">#REF!</definedName>
    <definedName name="_SCH_19801_19803" localSheetId="21">#REF!</definedName>
    <definedName name="_SCH_19801_19803" localSheetId="9">#REF!</definedName>
    <definedName name="_SCH_19801_19803" localSheetId="19">#REF!</definedName>
    <definedName name="_SCH_19801_19803" localSheetId="20">#REF!</definedName>
    <definedName name="_SCH_19801_19803" localSheetId="8">#REF!</definedName>
    <definedName name="_SCH_19801_19803" localSheetId="12">#REF!</definedName>
    <definedName name="_SCH_19801_19803" localSheetId="11">#REF!</definedName>
    <definedName name="_SCH_19801_19803" localSheetId="15">#REF!</definedName>
    <definedName name="_SCH_19801_19803" localSheetId="2">#REF!</definedName>
    <definedName name="_SCH_19801_19803" localSheetId="3">#REF!</definedName>
    <definedName name="_SCH_19801_19803" localSheetId="7">#REF!</definedName>
    <definedName name="_SCH_19801_19803" localSheetId="4">#REF!</definedName>
    <definedName name="_SCH_19801_19803" localSheetId="1">#REF!</definedName>
    <definedName name="_SCH_19801_19803" localSheetId="14">#REF!</definedName>
    <definedName name="_SCH_19801_19803" localSheetId="6">#REF!</definedName>
    <definedName name="_SCH_19801_19803" localSheetId="5">#REF!</definedName>
    <definedName name="_SCH_19801_19803" localSheetId="18">#REF!</definedName>
    <definedName name="_SCH_19801_19803" localSheetId="17">#REF!</definedName>
    <definedName name="_SCH_19801_19803">#REF!</definedName>
    <definedName name="_SCH_20201_20201" localSheetId="16">#REF!</definedName>
    <definedName name="_SCH_20201_20201" localSheetId="10">#REF!</definedName>
    <definedName name="_SCH_20201_20201" localSheetId="21">#REF!</definedName>
    <definedName name="_SCH_20201_20201" localSheetId="9">#REF!</definedName>
    <definedName name="_SCH_20201_20201" localSheetId="19">#REF!</definedName>
    <definedName name="_SCH_20201_20201" localSheetId="20">#REF!</definedName>
    <definedName name="_SCH_20201_20201" localSheetId="8">#REF!</definedName>
    <definedName name="_SCH_20201_20201" localSheetId="12">#REF!</definedName>
    <definedName name="_SCH_20201_20201" localSheetId="11">#REF!</definedName>
    <definedName name="_SCH_20201_20201" localSheetId="15">#REF!</definedName>
    <definedName name="_SCH_20201_20201" localSheetId="2">#REF!</definedName>
    <definedName name="_SCH_20201_20201" localSheetId="3">#REF!</definedName>
    <definedName name="_SCH_20201_20201" localSheetId="7">#REF!</definedName>
    <definedName name="_SCH_20201_20201" localSheetId="4">#REF!</definedName>
    <definedName name="_SCH_20201_20201" localSheetId="1">#REF!</definedName>
    <definedName name="_SCH_20201_20201" localSheetId="14">#REF!</definedName>
    <definedName name="_SCH_20201_20201" localSheetId="6">#REF!</definedName>
    <definedName name="_SCH_20201_20201" localSheetId="5">#REF!</definedName>
    <definedName name="_SCH_20201_20201" localSheetId="18">#REF!</definedName>
    <definedName name="_SCH_20201_20201" localSheetId="17">#REF!</definedName>
    <definedName name="_SCH_20201_20201">#REF!</definedName>
    <definedName name="_SCH_20201_20202" localSheetId="16">#REF!</definedName>
    <definedName name="_SCH_20201_20202" localSheetId="10">#REF!</definedName>
    <definedName name="_SCH_20201_20202" localSheetId="21">#REF!</definedName>
    <definedName name="_SCH_20201_20202" localSheetId="9">#REF!</definedName>
    <definedName name="_SCH_20201_20202" localSheetId="19">#REF!</definedName>
    <definedName name="_SCH_20201_20202" localSheetId="20">#REF!</definedName>
    <definedName name="_SCH_20201_20202" localSheetId="8">#REF!</definedName>
    <definedName name="_SCH_20201_20202" localSheetId="12">#REF!</definedName>
    <definedName name="_SCH_20201_20202" localSheetId="11">#REF!</definedName>
    <definedName name="_SCH_20201_20202" localSheetId="15">#REF!</definedName>
    <definedName name="_SCH_20201_20202" localSheetId="2">#REF!</definedName>
    <definedName name="_SCH_20201_20202" localSheetId="3">#REF!</definedName>
    <definedName name="_SCH_20201_20202" localSheetId="7">#REF!</definedName>
    <definedName name="_SCH_20201_20202" localSheetId="4">#REF!</definedName>
    <definedName name="_SCH_20201_20202" localSheetId="1">#REF!</definedName>
    <definedName name="_SCH_20201_20202" localSheetId="14">#REF!</definedName>
    <definedName name="_SCH_20201_20202" localSheetId="6">#REF!</definedName>
    <definedName name="_SCH_20201_20202" localSheetId="5">#REF!</definedName>
    <definedName name="_SCH_20201_20202" localSheetId="18">#REF!</definedName>
    <definedName name="_SCH_20201_20202" localSheetId="17">#REF!</definedName>
    <definedName name="_SCH_20201_20202">#REF!</definedName>
    <definedName name="_SCH_20301_20301" localSheetId="16">#REF!</definedName>
    <definedName name="_SCH_20301_20301" localSheetId="10">#REF!</definedName>
    <definedName name="_SCH_20301_20301" localSheetId="21">#REF!</definedName>
    <definedName name="_SCH_20301_20301" localSheetId="9">#REF!</definedName>
    <definedName name="_SCH_20301_20301" localSheetId="19">#REF!</definedName>
    <definedName name="_SCH_20301_20301" localSheetId="20">#REF!</definedName>
    <definedName name="_SCH_20301_20301" localSheetId="8">#REF!</definedName>
    <definedName name="_SCH_20301_20301" localSheetId="12">#REF!</definedName>
    <definedName name="_SCH_20301_20301" localSheetId="11">#REF!</definedName>
    <definedName name="_SCH_20301_20301" localSheetId="15">#REF!</definedName>
    <definedName name="_SCH_20301_20301" localSheetId="2">#REF!</definedName>
    <definedName name="_SCH_20301_20301" localSheetId="3">#REF!</definedName>
    <definedName name="_SCH_20301_20301" localSheetId="7">#REF!</definedName>
    <definedName name="_SCH_20301_20301" localSheetId="4">#REF!</definedName>
    <definedName name="_SCH_20301_20301" localSheetId="1">#REF!</definedName>
    <definedName name="_SCH_20301_20301" localSheetId="14">#REF!</definedName>
    <definedName name="_SCH_20301_20301" localSheetId="6">#REF!</definedName>
    <definedName name="_SCH_20301_20301" localSheetId="5">#REF!</definedName>
    <definedName name="_SCH_20301_20301" localSheetId="18">#REF!</definedName>
    <definedName name="_SCH_20301_20301" localSheetId="17">#REF!</definedName>
    <definedName name="_SCH_20301_20301">#REF!</definedName>
    <definedName name="_SCH_20301_20302" localSheetId="16">#REF!</definedName>
    <definedName name="_SCH_20301_20302" localSheetId="10">#REF!</definedName>
    <definedName name="_SCH_20301_20302" localSheetId="21">#REF!</definedName>
    <definedName name="_SCH_20301_20302" localSheetId="9">#REF!</definedName>
    <definedName name="_SCH_20301_20302" localSheetId="19">#REF!</definedName>
    <definedName name="_SCH_20301_20302" localSheetId="20">#REF!</definedName>
    <definedName name="_SCH_20301_20302" localSheetId="8">#REF!</definedName>
    <definedName name="_SCH_20301_20302" localSheetId="12">#REF!</definedName>
    <definedName name="_SCH_20301_20302" localSheetId="11">#REF!</definedName>
    <definedName name="_SCH_20301_20302" localSheetId="15">#REF!</definedName>
    <definedName name="_SCH_20301_20302" localSheetId="2">#REF!</definedName>
    <definedName name="_SCH_20301_20302" localSheetId="3">#REF!</definedName>
    <definedName name="_SCH_20301_20302" localSheetId="7">#REF!</definedName>
    <definedName name="_SCH_20301_20302" localSheetId="4">#REF!</definedName>
    <definedName name="_SCH_20301_20302" localSheetId="1">#REF!</definedName>
    <definedName name="_SCH_20301_20302" localSheetId="14">#REF!</definedName>
    <definedName name="_SCH_20301_20302" localSheetId="6">#REF!</definedName>
    <definedName name="_SCH_20301_20302" localSheetId="5">#REF!</definedName>
    <definedName name="_SCH_20301_20302" localSheetId="18">#REF!</definedName>
    <definedName name="_SCH_20301_20302" localSheetId="17">#REF!</definedName>
    <definedName name="_SCH_20301_20302">#REF!</definedName>
    <definedName name="_SCH_20301_20303" localSheetId="16">#REF!</definedName>
    <definedName name="_SCH_20301_20303" localSheetId="10">#REF!</definedName>
    <definedName name="_SCH_20301_20303" localSheetId="21">#REF!</definedName>
    <definedName name="_SCH_20301_20303" localSheetId="9">#REF!</definedName>
    <definedName name="_SCH_20301_20303" localSheetId="19">#REF!</definedName>
    <definedName name="_SCH_20301_20303" localSheetId="20">#REF!</definedName>
    <definedName name="_SCH_20301_20303" localSheetId="8">#REF!</definedName>
    <definedName name="_SCH_20301_20303" localSheetId="12">#REF!</definedName>
    <definedName name="_SCH_20301_20303" localSheetId="11">#REF!</definedName>
    <definedName name="_SCH_20301_20303" localSheetId="15">#REF!</definedName>
    <definedName name="_SCH_20301_20303" localSheetId="2">#REF!</definedName>
    <definedName name="_SCH_20301_20303" localSheetId="3">#REF!</definedName>
    <definedName name="_SCH_20301_20303" localSheetId="7">#REF!</definedName>
    <definedName name="_SCH_20301_20303" localSheetId="4">#REF!</definedName>
    <definedName name="_SCH_20301_20303" localSheetId="1">#REF!</definedName>
    <definedName name="_SCH_20301_20303" localSheetId="14">#REF!</definedName>
    <definedName name="_SCH_20301_20303" localSheetId="6">#REF!</definedName>
    <definedName name="_SCH_20301_20303" localSheetId="5">#REF!</definedName>
    <definedName name="_SCH_20301_20303" localSheetId="18">#REF!</definedName>
    <definedName name="_SCH_20301_20303" localSheetId="17">#REF!</definedName>
    <definedName name="_SCH_20301_20303">#REF!</definedName>
    <definedName name="_SCH_20401_20401" localSheetId="16">#REF!</definedName>
    <definedName name="_SCH_20401_20401" localSheetId="10">#REF!</definedName>
    <definedName name="_SCH_20401_20401" localSheetId="21">#REF!</definedName>
    <definedName name="_SCH_20401_20401" localSheetId="9">#REF!</definedName>
    <definedName name="_SCH_20401_20401" localSheetId="19">#REF!</definedName>
    <definedName name="_SCH_20401_20401" localSheetId="20">#REF!</definedName>
    <definedName name="_SCH_20401_20401" localSheetId="8">#REF!</definedName>
    <definedName name="_SCH_20401_20401" localSheetId="12">#REF!</definedName>
    <definedName name="_SCH_20401_20401" localSheetId="11">#REF!</definedName>
    <definedName name="_SCH_20401_20401" localSheetId="15">#REF!</definedName>
    <definedName name="_SCH_20401_20401" localSheetId="2">#REF!</definedName>
    <definedName name="_SCH_20401_20401" localSheetId="3">#REF!</definedName>
    <definedName name="_SCH_20401_20401" localSheetId="7">#REF!</definedName>
    <definedName name="_SCH_20401_20401" localSheetId="4">#REF!</definedName>
    <definedName name="_SCH_20401_20401" localSheetId="1">#REF!</definedName>
    <definedName name="_SCH_20401_20401" localSheetId="14">#REF!</definedName>
    <definedName name="_SCH_20401_20401" localSheetId="6">#REF!</definedName>
    <definedName name="_SCH_20401_20401" localSheetId="5">#REF!</definedName>
    <definedName name="_SCH_20401_20401" localSheetId="18">#REF!</definedName>
    <definedName name="_SCH_20401_20401" localSheetId="17">#REF!</definedName>
    <definedName name="_SCH_20401_20401">#REF!</definedName>
    <definedName name="_SCH_20601_20601" localSheetId="16">#REF!</definedName>
    <definedName name="_SCH_20601_20601" localSheetId="10">#REF!</definedName>
    <definedName name="_SCH_20601_20601" localSheetId="21">#REF!</definedName>
    <definedName name="_SCH_20601_20601" localSheetId="9">#REF!</definedName>
    <definedName name="_SCH_20601_20601" localSheetId="19">#REF!</definedName>
    <definedName name="_SCH_20601_20601" localSheetId="20">#REF!</definedName>
    <definedName name="_SCH_20601_20601" localSheetId="8">#REF!</definedName>
    <definedName name="_SCH_20601_20601" localSheetId="12">#REF!</definedName>
    <definedName name="_SCH_20601_20601" localSheetId="11">#REF!</definedName>
    <definedName name="_SCH_20601_20601" localSheetId="15">#REF!</definedName>
    <definedName name="_SCH_20601_20601" localSheetId="2">#REF!</definedName>
    <definedName name="_SCH_20601_20601" localSheetId="3">#REF!</definedName>
    <definedName name="_SCH_20601_20601" localSheetId="7">#REF!</definedName>
    <definedName name="_SCH_20601_20601" localSheetId="4">#REF!</definedName>
    <definedName name="_SCH_20601_20601" localSheetId="1">#REF!</definedName>
    <definedName name="_SCH_20601_20601" localSheetId="14">#REF!</definedName>
    <definedName name="_SCH_20601_20601" localSheetId="6">#REF!</definedName>
    <definedName name="_SCH_20601_20601" localSheetId="5">#REF!</definedName>
    <definedName name="_SCH_20601_20601" localSheetId="18">#REF!</definedName>
    <definedName name="_SCH_20601_20601" localSheetId="17">#REF!</definedName>
    <definedName name="_SCH_20601_20601">#REF!</definedName>
    <definedName name="_SCH_20601_20602" localSheetId="16">#REF!</definedName>
    <definedName name="_SCH_20601_20602" localSheetId="10">#REF!</definedName>
    <definedName name="_SCH_20601_20602" localSheetId="21">#REF!</definedName>
    <definedName name="_SCH_20601_20602" localSheetId="9">#REF!</definedName>
    <definedName name="_SCH_20601_20602" localSheetId="19">#REF!</definedName>
    <definedName name="_SCH_20601_20602" localSheetId="20">#REF!</definedName>
    <definedName name="_SCH_20601_20602" localSheetId="8">#REF!</definedName>
    <definedName name="_SCH_20601_20602" localSheetId="12">#REF!</definedName>
    <definedName name="_SCH_20601_20602" localSheetId="11">#REF!</definedName>
    <definedName name="_SCH_20601_20602" localSheetId="15">#REF!</definedName>
    <definedName name="_SCH_20601_20602" localSheetId="2">#REF!</definedName>
    <definedName name="_SCH_20601_20602" localSheetId="3">#REF!</definedName>
    <definedName name="_SCH_20601_20602" localSheetId="7">#REF!</definedName>
    <definedName name="_SCH_20601_20602" localSheetId="4">#REF!</definedName>
    <definedName name="_SCH_20601_20602" localSheetId="1">#REF!</definedName>
    <definedName name="_SCH_20601_20602" localSheetId="14">#REF!</definedName>
    <definedName name="_SCH_20601_20602" localSheetId="6">#REF!</definedName>
    <definedName name="_SCH_20601_20602" localSheetId="5">#REF!</definedName>
    <definedName name="_SCH_20601_20602" localSheetId="18">#REF!</definedName>
    <definedName name="_SCH_20601_20602" localSheetId="17">#REF!</definedName>
    <definedName name="_SCH_20601_20602">#REF!</definedName>
    <definedName name="_SCH_20601_20603" localSheetId="16">#REF!</definedName>
    <definedName name="_SCH_20601_20603" localSheetId="10">#REF!</definedName>
    <definedName name="_SCH_20601_20603" localSheetId="21">#REF!</definedName>
    <definedName name="_SCH_20601_20603" localSheetId="9">#REF!</definedName>
    <definedName name="_SCH_20601_20603" localSheetId="19">#REF!</definedName>
    <definedName name="_SCH_20601_20603" localSheetId="20">#REF!</definedName>
    <definedName name="_SCH_20601_20603" localSheetId="8">#REF!</definedName>
    <definedName name="_SCH_20601_20603" localSheetId="12">#REF!</definedName>
    <definedName name="_SCH_20601_20603" localSheetId="11">#REF!</definedName>
    <definedName name="_SCH_20601_20603" localSheetId="15">#REF!</definedName>
    <definedName name="_SCH_20601_20603" localSheetId="2">#REF!</definedName>
    <definedName name="_SCH_20601_20603" localSheetId="3">#REF!</definedName>
    <definedName name="_SCH_20601_20603" localSheetId="7">#REF!</definedName>
    <definedName name="_SCH_20601_20603" localSheetId="4">#REF!</definedName>
    <definedName name="_SCH_20601_20603" localSheetId="1">#REF!</definedName>
    <definedName name="_SCH_20601_20603" localSheetId="14">#REF!</definedName>
    <definedName name="_SCH_20601_20603" localSheetId="6">#REF!</definedName>
    <definedName name="_SCH_20601_20603" localSheetId="5">#REF!</definedName>
    <definedName name="_SCH_20601_20603" localSheetId="18">#REF!</definedName>
    <definedName name="_SCH_20601_20603" localSheetId="17">#REF!</definedName>
    <definedName name="_SCH_20601_20603">#REF!</definedName>
    <definedName name="_SCH_20601_20608" localSheetId="16">#REF!</definedName>
    <definedName name="_SCH_20601_20608" localSheetId="10">#REF!</definedName>
    <definedName name="_SCH_20601_20608" localSheetId="21">#REF!</definedName>
    <definedName name="_SCH_20601_20608" localSheetId="9">#REF!</definedName>
    <definedName name="_SCH_20601_20608" localSheetId="19">#REF!</definedName>
    <definedName name="_SCH_20601_20608" localSheetId="20">#REF!</definedName>
    <definedName name="_SCH_20601_20608" localSheetId="8">#REF!</definedName>
    <definedName name="_SCH_20601_20608" localSheetId="12">#REF!</definedName>
    <definedName name="_SCH_20601_20608" localSheetId="11">#REF!</definedName>
    <definedName name="_SCH_20601_20608" localSheetId="15">#REF!</definedName>
    <definedName name="_SCH_20601_20608" localSheetId="2">#REF!</definedName>
    <definedName name="_SCH_20601_20608" localSheetId="3">#REF!</definedName>
    <definedName name="_SCH_20601_20608" localSheetId="7">#REF!</definedName>
    <definedName name="_SCH_20601_20608" localSheetId="4">#REF!</definedName>
    <definedName name="_SCH_20601_20608" localSheetId="1">#REF!</definedName>
    <definedName name="_SCH_20601_20608" localSheetId="14">#REF!</definedName>
    <definedName name="_SCH_20601_20608" localSheetId="6">#REF!</definedName>
    <definedName name="_SCH_20601_20608" localSheetId="5">#REF!</definedName>
    <definedName name="_SCH_20601_20608" localSheetId="18">#REF!</definedName>
    <definedName name="_SCH_20601_20608" localSheetId="17">#REF!</definedName>
    <definedName name="_SCH_20601_20608">#REF!</definedName>
    <definedName name="_SCH_20601_20609" localSheetId="16">#REF!</definedName>
    <definedName name="_SCH_20601_20609" localSheetId="10">#REF!</definedName>
    <definedName name="_SCH_20601_20609" localSheetId="21">#REF!</definedName>
    <definedName name="_SCH_20601_20609" localSheetId="9">#REF!</definedName>
    <definedName name="_SCH_20601_20609" localSheetId="19">#REF!</definedName>
    <definedName name="_SCH_20601_20609" localSheetId="20">#REF!</definedName>
    <definedName name="_SCH_20601_20609" localSheetId="8">#REF!</definedName>
    <definedName name="_SCH_20601_20609" localSheetId="12">#REF!</definedName>
    <definedName name="_SCH_20601_20609" localSheetId="11">#REF!</definedName>
    <definedName name="_SCH_20601_20609" localSheetId="15">#REF!</definedName>
    <definedName name="_SCH_20601_20609" localSheetId="2">#REF!</definedName>
    <definedName name="_SCH_20601_20609" localSheetId="3">#REF!</definedName>
    <definedName name="_SCH_20601_20609" localSheetId="7">#REF!</definedName>
    <definedName name="_SCH_20601_20609" localSheetId="4">#REF!</definedName>
    <definedName name="_SCH_20601_20609" localSheetId="1">#REF!</definedName>
    <definedName name="_SCH_20601_20609" localSheetId="14">#REF!</definedName>
    <definedName name="_SCH_20601_20609" localSheetId="6">#REF!</definedName>
    <definedName name="_SCH_20601_20609" localSheetId="5">#REF!</definedName>
    <definedName name="_SCH_20601_20609" localSheetId="18">#REF!</definedName>
    <definedName name="_SCH_20601_20609" localSheetId="17">#REF!</definedName>
    <definedName name="_SCH_20601_20609">#REF!</definedName>
    <definedName name="_SCH_20801_20801" localSheetId="16">#REF!</definedName>
    <definedName name="_SCH_20801_20801" localSheetId="10">#REF!</definedName>
    <definedName name="_SCH_20801_20801" localSheetId="21">#REF!</definedName>
    <definedName name="_SCH_20801_20801" localSheetId="9">#REF!</definedName>
    <definedName name="_SCH_20801_20801" localSheetId="19">#REF!</definedName>
    <definedName name="_SCH_20801_20801" localSheetId="20">#REF!</definedName>
    <definedName name="_SCH_20801_20801" localSheetId="8">#REF!</definedName>
    <definedName name="_SCH_20801_20801" localSheetId="12">#REF!</definedName>
    <definedName name="_SCH_20801_20801" localSheetId="11">#REF!</definedName>
    <definedName name="_SCH_20801_20801" localSheetId="15">#REF!</definedName>
    <definedName name="_SCH_20801_20801" localSheetId="2">#REF!</definedName>
    <definedName name="_SCH_20801_20801" localSheetId="3">#REF!</definedName>
    <definedName name="_SCH_20801_20801" localSheetId="7">#REF!</definedName>
    <definedName name="_SCH_20801_20801" localSheetId="4">#REF!</definedName>
    <definedName name="_SCH_20801_20801" localSheetId="1">#REF!</definedName>
    <definedName name="_SCH_20801_20801" localSheetId="14">#REF!</definedName>
    <definedName name="_SCH_20801_20801" localSheetId="6">#REF!</definedName>
    <definedName name="_SCH_20801_20801" localSheetId="5">#REF!</definedName>
    <definedName name="_SCH_20801_20801" localSheetId="18">#REF!</definedName>
    <definedName name="_SCH_20801_20801" localSheetId="17">#REF!</definedName>
    <definedName name="_SCH_20801_20801">#REF!</definedName>
    <definedName name="_SCH_20801_20802" localSheetId="16">#REF!</definedName>
    <definedName name="_SCH_20801_20802" localSheetId="10">#REF!</definedName>
    <definedName name="_SCH_20801_20802" localSheetId="21">#REF!</definedName>
    <definedName name="_SCH_20801_20802" localSheetId="9">#REF!</definedName>
    <definedName name="_SCH_20801_20802" localSheetId="19">#REF!</definedName>
    <definedName name="_SCH_20801_20802" localSheetId="20">#REF!</definedName>
    <definedName name="_SCH_20801_20802" localSheetId="8">#REF!</definedName>
    <definedName name="_SCH_20801_20802" localSheetId="12">#REF!</definedName>
    <definedName name="_SCH_20801_20802" localSheetId="11">#REF!</definedName>
    <definedName name="_SCH_20801_20802" localSheetId="15">#REF!</definedName>
    <definedName name="_SCH_20801_20802" localSheetId="2">#REF!</definedName>
    <definedName name="_SCH_20801_20802" localSheetId="3">#REF!</definedName>
    <definedName name="_SCH_20801_20802" localSheetId="7">#REF!</definedName>
    <definedName name="_SCH_20801_20802" localSheetId="4">#REF!</definedName>
    <definedName name="_SCH_20801_20802" localSheetId="1">#REF!</definedName>
    <definedName name="_SCH_20801_20802" localSheetId="14">#REF!</definedName>
    <definedName name="_SCH_20801_20802" localSheetId="6">#REF!</definedName>
    <definedName name="_SCH_20801_20802" localSheetId="5">#REF!</definedName>
    <definedName name="_SCH_20801_20802" localSheetId="18">#REF!</definedName>
    <definedName name="_SCH_20801_20802" localSheetId="17">#REF!</definedName>
    <definedName name="_SCH_20801_20802">#REF!</definedName>
    <definedName name="_SCH_20801_20804" localSheetId="16">#REF!</definedName>
    <definedName name="_SCH_20801_20804" localSheetId="10">#REF!</definedName>
    <definedName name="_SCH_20801_20804" localSheetId="21">#REF!</definedName>
    <definedName name="_SCH_20801_20804" localSheetId="9">#REF!</definedName>
    <definedName name="_SCH_20801_20804" localSheetId="19">#REF!</definedName>
    <definedName name="_SCH_20801_20804" localSheetId="20">#REF!</definedName>
    <definedName name="_SCH_20801_20804" localSheetId="8">#REF!</definedName>
    <definedName name="_SCH_20801_20804" localSheetId="12">#REF!</definedName>
    <definedName name="_SCH_20801_20804" localSheetId="11">#REF!</definedName>
    <definedName name="_SCH_20801_20804" localSheetId="15">#REF!</definedName>
    <definedName name="_SCH_20801_20804" localSheetId="2">#REF!</definedName>
    <definedName name="_SCH_20801_20804" localSheetId="3">#REF!</definedName>
    <definedName name="_SCH_20801_20804" localSheetId="7">#REF!</definedName>
    <definedName name="_SCH_20801_20804" localSheetId="4">#REF!</definedName>
    <definedName name="_SCH_20801_20804" localSheetId="1">#REF!</definedName>
    <definedName name="_SCH_20801_20804" localSheetId="14">#REF!</definedName>
    <definedName name="_SCH_20801_20804" localSheetId="6">#REF!</definedName>
    <definedName name="_SCH_20801_20804" localSheetId="5">#REF!</definedName>
    <definedName name="_SCH_20801_20804" localSheetId="18">#REF!</definedName>
    <definedName name="_SCH_20801_20804" localSheetId="17">#REF!</definedName>
    <definedName name="_SCH_20801_20804">#REF!</definedName>
    <definedName name="_SCH_20801_20806" localSheetId="16">#REF!</definedName>
    <definedName name="_SCH_20801_20806" localSheetId="10">#REF!</definedName>
    <definedName name="_SCH_20801_20806" localSheetId="21">#REF!</definedName>
    <definedName name="_SCH_20801_20806" localSheetId="9">#REF!</definedName>
    <definedName name="_SCH_20801_20806" localSheetId="19">#REF!</definedName>
    <definedName name="_SCH_20801_20806" localSheetId="20">#REF!</definedName>
    <definedName name="_SCH_20801_20806" localSheetId="8">#REF!</definedName>
    <definedName name="_SCH_20801_20806" localSheetId="12">#REF!</definedName>
    <definedName name="_SCH_20801_20806" localSheetId="11">#REF!</definedName>
    <definedName name="_SCH_20801_20806" localSheetId="15">#REF!</definedName>
    <definedName name="_SCH_20801_20806" localSheetId="2">#REF!</definedName>
    <definedName name="_SCH_20801_20806" localSheetId="3">#REF!</definedName>
    <definedName name="_SCH_20801_20806" localSheetId="7">#REF!</definedName>
    <definedName name="_SCH_20801_20806" localSheetId="4">#REF!</definedName>
    <definedName name="_SCH_20801_20806" localSheetId="1">#REF!</definedName>
    <definedName name="_SCH_20801_20806" localSheetId="14">#REF!</definedName>
    <definedName name="_SCH_20801_20806" localSheetId="6">#REF!</definedName>
    <definedName name="_SCH_20801_20806" localSheetId="5">#REF!</definedName>
    <definedName name="_SCH_20801_20806" localSheetId="18">#REF!</definedName>
    <definedName name="_SCH_20801_20806" localSheetId="17">#REF!</definedName>
    <definedName name="_SCH_20801_20806">#REF!</definedName>
    <definedName name="_SCH_20801_20807" localSheetId="16">#REF!</definedName>
    <definedName name="_SCH_20801_20807" localSheetId="10">#REF!</definedName>
    <definedName name="_SCH_20801_20807" localSheetId="21">#REF!</definedName>
    <definedName name="_SCH_20801_20807" localSheetId="9">#REF!</definedName>
    <definedName name="_SCH_20801_20807" localSheetId="19">#REF!</definedName>
    <definedName name="_SCH_20801_20807" localSheetId="20">#REF!</definedName>
    <definedName name="_SCH_20801_20807" localSheetId="8">#REF!</definedName>
    <definedName name="_SCH_20801_20807" localSheetId="12">#REF!</definedName>
    <definedName name="_SCH_20801_20807" localSheetId="11">#REF!</definedName>
    <definedName name="_SCH_20801_20807" localSheetId="15">#REF!</definedName>
    <definedName name="_SCH_20801_20807" localSheetId="2">#REF!</definedName>
    <definedName name="_SCH_20801_20807" localSheetId="3">#REF!</definedName>
    <definedName name="_SCH_20801_20807" localSheetId="7">#REF!</definedName>
    <definedName name="_SCH_20801_20807" localSheetId="4">#REF!</definedName>
    <definedName name="_SCH_20801_20807" localSheetId="1">#REF!</definedName>
    <definedName name="_SCH_20801_20807" localSheetId="14">#REF!</definedName>
    <definedName name="_SCH_20801_20807" localSheetId="6">#REF!</definedName>
    <definedName name="_SCH_20801_20807" localSheetId="5">#REF!</definedName>
    <definedName name="_SCH_20801_20807" localSheetId="18">#REF!</definedName>
    <definedName name="_SCH_20801_20807" localSheetId="17">#REF!</definedName>
    <definedName name="_SCH_20801_20807">#REF!</definedName>
    <definedName name="_SCH_20801_20809" localSheetId="16">#REF!</definedName>
    <definedName name="_SCH_20801_20809" localSheetId="10">#REF!</definedName>
    <definedName name="_SCH_20801_20809" localSheetId="21">#REF!</definedName>
    <definedName name="_SCH_20801_20809" localSheetId="9">#REF!</definedName>
    <definedName name="_SCH_20801_20809" localSheetId="19">#REF!</definedName>
    <definedName name="_SCH_20801_20809" localSheetId="20">#REF!</definedName>
    <definedName name="_SCH_20801_20809" localSheetId="8">#REF!</definedName>
    <definedName name="_SCH_20801_20809" localSheetId="12">#REF!</definedName>
    <definedName name="_SCH_20801_20809" localSheetId="11">#REF!</definedName>
    <definedName name="_SCH_20801_20809" localSheetId="15">#REF!</definedName>
    <definedName name="_SCH_20801_20809" localSheetId="2">#REF!</definedName>
    <definedName name="_SCH_20801_20809" localSheetId="3">#REF!</definedName>
    <definedName name="_SCH_20801_20809" localSheetId="7">#REF!</definedName>
    <definedName name="_SCH_20801_20809" localSheetId="4">#REF!</definedName>
    <definedName name="_SCH_20801_20809" localSheetId="1">#REF!</definedName>
    <definedName name="_SCH_20801_20809" localSheetId="14">#REF!</definedName>
    <definedName name="_SCH_20801_20809" localSheetId="6">#REF!</definedName>
    <definedName name="_SCH_20801_20809" localSheetId="5">#REF!</definedName>
    <definedName name="_SCH_20801_20809" localSheetId="18">#REF!</definedName>
    <definedName name="_SCH_20801_20809" localSheetId="17">#REF!</definedName>
    <definedName name="_SCH_20801_20809">#REF!</definedName>
    <definedName name="_SCH_20801_20813" localSheetId="16">#REF!</definedName>
    <definedName name="_SCH_20801_20813" localSheetId="10">#REF!</definedName>
    <definedName name="_SCH_20801_20813" localSheetId="21">#REF!</definedName>
    <definedName name="_SCH_20801_20813" localSheetId="9">#REF!</definedName>
    <definedName name="_SCH_20801_20813" localSheetId="19">#REF!</definedName>
    <definedName name="_SCH_20801_20813" localSheetId="20">#REF!</definedName>
    <definedName name="_SCH_20801_20813" localSheetId="8">#REF!</definedName>
    <definedName name="_SCH_20801_20813" localSheetId="12">#REF!</definedName>
    <definedName name="_SCH_20801_20813" localSheetId="11">#REF!</definedName>
    <definedName name="_SCH_20801_20813" localSheetId="15">#REF!</definedName>
    <definedName name="_SCH_20801_20813" localSheetId="2">#REF!</definedName>
    <definedName name="_SCH_20801_20813" localSheetId="3">#REF!</definedName>
    <definedName name="_SCH_20801_20813" localSheetId="7">#REF!</definedName>
    <definedName name="_SCH_20801_20813" localSheetId="4">#REF!</definedName>
    <definedName name="_SCH_20801_20813" localSheetId="1">#REF!</definedName>
    <definedName name="_SCH_20801_20813" localSheetId="14">#REF!</definedName>
    <definedName name="_SCH_20801_20813" localSheetId="6">#REF!</definedName>
    <definedName name="_SCH_20801_20813" localSheetId="5">#REF!</definedName>
    <definedName name="_SCH_20801_20813" localSheetId="18">#REF!</definedName>
    <definedName name="_SCH_20801_20813" localSheetId="17">#REF!</definedName>
    <definedName name="_SCH_20801_20813">#REF!</definedName>
    <definedName name="_SCH_20901_20901" localSheetId="16">#REF!</definedName>
    <definedName name="_SCH_20901_20901" localSheetId="10">#REF!</definedName>
    <definedName name="_SCH_20901_20901" localSheetId="21">#REF!</definedName>
    <definedName name="_SCH_20901_20901" localSheetId="9">#REF!</definedName>
    <definedName name="_SCH_20901_20901" localSheetId="19">#REF!</definedName>
    <definedName name="_SCH_20901_20901" localSheetId="20">#REF!</definedName>
    <definedName name="_SCH_20901_20901" localSheetId="8">#REF!</definedName>
    <definedName name="_SCH_20901_20901" localSheetId="12">#REF!</definedName>
    <definedName name="_SCH_20901_20901" localSheetId="11">#REF!</definedName>
    <definedName name="_SCH_20901_20901" localSheetId="15">#REF!</definedName>
    <definedName name="_SCH_20901_20901" localSheetId="2">#REF!</definedName>
    <definedName name="_SCH_20901_20901" localSheetId="3">#REF!</definedName>
    <definedName name="_SCH_20901_20901" localSheetId="7">#REF!</definedName>
    <definedName name="_SCH_20901_20901" localSheetId="4">#REF!</definedName>
    <definedName name="_SCH_20901_20901" localSheetId="1">#REF!</definedName>
    <definedName name="_SCH_20901_20901" localSheetId="14">#REF!</definedName>
    <definedName name="_SCH_20901_20901" localSheetId="6">#REF!</definedName>
    <definedName name="_SCH_20901_20901" localSheetId="5">#REF!</definedName>
    <definedName name="_SCH_20901_20901" localSheetId="18">#REF!</definedName>
    <definedName name="_SCH_20901_20901" localSheetId="17">#REF!</definedName>
    <definedName name="_SCH_20901_20901">#REF!</definedName>
    <definedName name="_SCH_20901_20902" localSheetId="16">#REF!</definedName>
    <definedName name="_SCH_20901_20902" localSheetId="10">#REF!</definedName>
    <definedName name="_SCH_20901_20902" localSheetId="21">#REF!</definedName>
    <definedName name="_SCH_20901_20902" localSheetId="9">#REF!</definedName>
    <definedName name="_SCH_20901_20902" localSheetId="19">#REF!</definedName>
    <definedName name="_SCH_20901_20902" localSheetId="20">#REF!</definedName>
    <definedName name="_SCH_20901_20902" localSheetId="8">#REF!</definedName>
    <definedName name="_SCH_20901_20902" localSheetId="12">#REF!</definedName>
    <definedName name="_SCH_20901_20902" localSheetId="11">#REF!</definedName>
    <definedName name="_SCH_20901_20902" localSheetId="15">#REF!</definedName>
    <definedName name="_SCH_20901_20902" localSheetId="2">#REF!</definedName>
    <definedName name="_SCH_20901_20902" localSheetId="3">#REF!</definedName>
    <definedName name="_SCH_20901_20902" localSheetId="7">#REF!</definedName>
    <definedName name="_SCH_20901_20902" localSheetId="4">#REF!</definedName>
    <definedName name="_SCH_20901_20902" localSheetId="1">#REF!</definedName>
    <definedName name="_SCH_20901_20902" localSheetId="14">#REF!</definedName>
    <definedName name="_SCH_20901_20902" localSheetId="6">#REF!</definedName>
    <definedName name="_SCH_20901_20902" localSheetId="5">#REF!</definedName>
    <definedName name="_SCH_20901_20902" localSheetId="18">#REF!</definedName>
    <definedName name="_SCH_20901_20902" localSheetId="17">#REF!</definedName>
    <definedName name="_SCH_20901_20902">#REF!</definedName>
    <definedName name="_SCH_21001_21001" localSheetId="16">#REF!</definedName>
    <definedName name="_SCH_21001_21001" localSheetId="10">#REF!</definedName>
    <definedName name="_SCH_21001_21001" localSheetId="21">#REF!</definedName>
    <definedName name="_SCH_21001_21001" localSheetId="9">#REF!</definedName>
    <definedName name="_SCH_21001_21001" localSheetId="19">#REF!</definedName>
    <definedName name="_SCH_21001_21001" localSheetId="20">#REF!</definedName>
    <definedName name="_SCH_21001_21001" localSheetId="8">#REF!</definedName>
    <definedName name="_SCH_21001_21001" localSheetId="12">#REF!</definedName>
    <definedName name="_SCH_21001_21001" localSheetId="11">#REF!</definedName>
    <definedName name="_SCH_21001_21001" localSheetId="15">#REF!</definedName>
    <definedName name="_SCH_21001_21001" localSheetId="2">#REF!</definedName>
    <definedName name="_SCH_21001_21001" localSheetId="3">#REF!</definedName>
    <definedName name="_SCH_21001_21001" localSheetId="7">#REF!</definedName>
    <definedName name="_SCH_21001_21001" localSheetId="4">#REF!</definedName>
    <definedName name="_SCH_21001_21001" localSheetId="1">#REF!</definedName>
    <definedName name="_SCH_21001_21001" localSheetId="14">#REF!</definedName>
    <definedName name="_SCH_21001_21001" localSheetId="6">#REF!</definedName>
    <definedName name="_SCH_21001_21001" localSheetId="5">#REF!</definedName>
    <definedName name="_SCH_21001_21001" localSheetId="18">#REF!</definedName>
    <definedName name="_SCH_21001_21001" localSheetId="17">#REF!</definedName>
    <definedName name="_SCH_21001_21001">#REF!</definedName>
    <definedName name="_SCH_21001_21003" localSheetId="16">#REF!</definedName>
    <definedName name="_SCH_21001_21003" localSheetId="10">#REF!</definedName>
    <definedName name="_SCH_21001_21003" localSheetId="21">#REF!</definedName>
    <definedName name="_SCH_21001_21003" localSheetId="9">#REF!</definedName>
    <definedName name="_SCH_21001_21003" localSheetId="19">#REF!</definedName>
    <definedName name="_SCH_21001_21003" localSheetId="20">#REF!</definedName>
    <definedName name="_SCH_21001_21003" localSheetId="8">#REF!</definedName>
    <definedName name="_SCH_21001_21003" localSheetId="12">#REF!</definedName>
    <definedName name="_SCH_21001_21003" localSheetId="11">#REF!</definedName>
    <definedName name="_SCH_21001_21003" localSheetId="15">#REF!</definedName>
    <definedName name="_SCH_21001_21003" localSheetId="2">#REF!</definedName>
    <definedName name="_SCH_21001_21003" localSheetId="3">#REF!</definedName>
    <definedName name="_SCH_21001_21003" localSheetId="7">#REF!</definedName>
    <definedName name="_SCH_21001_21003" localSheetId="4">#REF!</definedName>
    <definedName name="_SCH_21001_21003" localSheetId="1">#REF!</definedName>
    <definedName name="_SCH_21001_21003" localSheetId="14">#REF!</definedName>
    <definedName name="_SCH_21001_21003" localSheetId="6">#REF!</definedName>
    <definedName name="_SCH_21001_21003" localSheetId="5">#REF!</definedName>
    <definedName name="_SCH_21001_21003" localSheetId="18">#REF!</definedName>
    <definedName name="_SCH_21001_21003" localSheetId="17">#REF!</definedName>
    <definedName name="_SCH_21001_21003">#REF!</definedName>
    <definedName name="_SCH_21001_21005" localSheetId="16">#REF!</definedName>
    <definedName name="_SCH_21001_21005" localSheetId="10">#REF!</definedName>
    <definedName name="_SCH_21001_21005" localSheetId="21">#REF!</definedName>
    <definedName name="_SCH_21001_21005" localSheetId="9">#REF!</definedName>
    <definedName name="_SCH_21001_21005" localSheetId="19">#REF!</definedName>
    <definedName name="_SCH_21001_21005" localSheetId="20">#REF!</definedName>
    <definedName name="_SCH_21001_21005" localSheetId="8">#REF!</definedName>
    <definedName name="_SCH_21001_21005" localSheetId="12">#REF!</definedName>
    <definedName name="_SCH_21001_21005" localSheetId="11">#REF!</definedName>
    <definedName name="_SCH_21001_21005" localSheetId="15">#REF!</definedName>
    <definedName name="_SCH_21001_21005" localSheetId="2">#REF!</definedName>
    <definedName name="_SCH_21001_21005" localSheetId="3">#REF!</definedName>
    <definedName name="_SCH_21001_21005" localSheetId="7">#REF!</definedName>
    <definedName name="_SCH_21001_21005" localSheetId="4">#REF!</definedName>
    <definedName name="_SCH_21001_21005" localSheetId="1">#REF!</definedName>
    <definedName name="_SCH_21001_21005" localSheetId="14">#REF!</definedName>
    <definedName name="_SCH_21001_21005" localSheetId="6">#REF!</definedName>
    <definedName name="_SCH_21001_21005" localSheetId="5">#REF!</definedName>
    <definedName name="_SCH_21001_21005" localSheetId="18">#REF!</definedName>
    <definedName name="_SCH_21001_21005" localSheetId="17">#REF!</definedName>
    <definedName name="_SCH_21001_21005">#REF!</definedName>
    <definedName name="_SCH_21101_21101" localSheetId="16">#REF!</definedName>
    <definedName name="_SCH_21101_21101" localSheetId="10">#REF!</definedName>
    <definedName name="_SCH_21101_21101" localSheetId="21">#REF!</definedName>
    <definedName name="_SCH_21101_21101" localSheetId="9">#REF!</definedName>
    <definedName name="_SCH_21101_21101" localSheetId="19">#REF!</definedName>
    <definedName name="_SCH_21101_21101" localSheetId="20">#REF!</definedName>
    <definedName name="_SCH_21101_21101" localSheetId="8">#REF!</definedName>
    <definedName name="_SCH_21101_21101" localSheetId="12">#REF!</definedName>
    <definedName name="_SCH_21101_21101" localSheetId="11">#REF!</definedName>
    <definedName name="_SCH_21101_21101" localSheetId="15">#REF!</definedName>
    <definedName name="_SCH_21101_21101" localSheetId="2">#REF!</definedName>
    <definedName name="_SCH_21101_21101" localSheetId="3">#REF!</definedName>
    <definedName name="_SCH_21101_21101" localSheetId="7">#REF!</definedName>
    <definedName name="_SCH_21101_21101" localSheetId="4">#REF!</definedName>
    <definedName name="_SCH_21101_21101" localSheetId="1">#REF!</definedName>
    <definedName name="_SCH_21101_21101" localSheetId="14">#REF!</definedName>
    <definedName name="_SCH_21101_21101" localSheetId="6">#REF!</definedName>
    <definedName name="_SCH_21101_21101" localSheetId="5">#REF!</definedName>
    <definedName name="_SCH_21101_21101" localSheetId="18">#REF!</definedName>
    <definedName name="_SCH_21101_21101" localSheetId="17">#REF!</definedName>
    <definedName name="_SCH_21101_21101">#REF!</definedName>
    <definedName name="_SCH_21201_21201" localSheetId="16">#REF!</definedName>
    <definedName name="_SCH_21201_21201" localSheetId="10">#REF!</definedName>
    <definedName name="_SCH_21201_21201" localSheetId="21">#REF!</definedName>
    <definedName name="_SCH_21201_21201" localSheetId="9">#REF!</definedName>
    <definedName name="_SCH_21201_21201" localSheetId="19">#REF!</definedName>
    <definedName name="_SCH_21201_21201" localSheetId="20">#REF!</definedName>
    <definedName name="_SCH_21201_21201" localSheetId="8">#REF!</definedName>
    <definedName name="_SCH_21201_21201" localSheetId="12">#REF!</definedName>
    <definedName name="_SCH_21201_21201" localSheetId="11">#REF!</definedName>
    <definedName name="_SCH_21201_21201" localSheetId="15">#REF!</definedName>
    <definedName name="_SCH_21201_21201" localSheetId="2">#REF!</definedName>
    <definedName name="_SCH_21201_21201" localSheetId="3">#REF!</definedName>
    <definedName name="_SCH_21201_21201" localSheetId="7">#REF!</definedName>
    <definedName name="_SCH_21201_21201" localSheetId="4">#REF!</definedName>
    <definedName name="_SCH_21201_21201" localSheetId="1">#REF!</definedName>
    <definedName name="_SCH_21201_21201" localSheetId="14">#REF!</definedName>
    <definedName name="_SCH_21201_21201" localSheetId="6">#REF!</definedName>
    <definedName name="_SCH_21201_21201" localSheetId="5">#REF!</definedName>
    <definedName name="_SCH_21201_21201" localSheetId="18">#REF!</definedName>
    <definedName name="_SCH_21201_21201" localSheetId="17">#REF!</definedName>
    <definedName name="_SCH_21201_21201">#REF!</definedName>
    <definedName name="_SCH_21301_21301" localSheetId="16">#REF!</definedName>
    <definedName name="_SCH_21301_21301" localSheetId="10">#REF!</definedName>
    <definedName name="_SCH_21301_21301" localSheetId="21">#REF!</definedName>
    <definedName name="_SCH_21301_21301" localSheetId="9">#REF!</definedName>
    <definedName name="_SCH_21301_21301" localSheetId="19">#REF!</definedName>
    <definedName name="_SCH_21301_21301" localSheetId="20">#REF!</definedName>
    <definedName name="_SCH_21301_21301" localSheetId="8">#REF!</definedName>
    <definedName name="_SCH_21301_21301" localSheetId="12">#REF!</definedName>
    <definedName name="_SCH_21301_21301" localSheetId="11">#REF!</definedName>
    <definedName name="_SCH_21301_21301" localSheetId="15">#REF!</definedName>
    <definedName name="_SCH_21301_21301" localSheetId="2">#REF!</definedName>
    <definedName name="_SCH_21301_21301" localSheetId="3">#REF!</definedName>
    <definedName name="_SCH_21301_21301" localSheetId="7">#REF!</definedName>
    <definedName name="_SCH_21301_21301" localSheetId="4">#REF!</definedName>
    <definedName name="_SCH_21301_21301" localSheetId="1">#REF!</definedName>
    <definedName name="_SCH_21301_21301" localSheetId="14">#REF!</definedName>
    <definedName name="_SCH_21301_21301" localSheetId="6">#REF!</definedName>
    <definedName name="_SCH_21301_21301" localSheetId="5">#REF!</definedName>
    <definedName name="_SCH_21301_21301" localSheetId="18">#REF!</definedName>
    <definedName name="_SCH_21301_21301" localSheetId="17">#REF!</definedName>
    <definedName name="_SCH_21301_21301">#REF!</definedName>
    <definedName name="_SCH_21501_21501" localSheetId="16">#REF!</definedName>
    <definedName name="_SCH_21501_21501" localSheetId="10">#REF!</definedName>
    <definedName name="_SCH_21501_21501" localSheetId="21">#REF!</definedName>
    <definedName name="_SCH_21501_21501" localSheetId="9">#REF!</definedName>
    <definedName name="_SCH_21501_21501" localSheetId="19">#REF!</definedName>
    <definedName name="_SCH_21501_21501" localSheetId="20">#REF!</definedName>
    <definedName name="_SCH_21501_21501" localSheetId="8">#REF!</definedName>
    <definedName name="_SCH_21501_21501" localSheetId="12">#REF!</definedName>
    <definedName name="_SCH_21501_21501" localSheetId="11">#REF!</definedName>
    <definedName name="_SCH_21501_21501" localSheetId="15">#REF!</definedName>
    <definedName name="_SCH_21501_21501" localSheetId="2">#REF!</definedName>
    <definedName name="_SCH_21501_21501" localSheetId="3">#REF!</definedName>
    <definedName name="_SCH_21501_21501" localSheetId="7">#REF!</definedName>
    <definedName name="_SCH_21501_21501" localSheetId="4">#REF!</definedName>
    <definedName name="_SCH_21501_21501" localSheetId="1">#REF!</definedName>
    <definedName name="_SCH_21501_21501" localSheetId="14">#REF!</definedName>
    <definedName name="_SCH_21501_21501" localSheetId="6">#REF!</definedName>
    <definedName name="_SCH_21501_21501" localSheetId="5">#REF!</definedName>
    <definedName name="_SCH_21501_21501" localSheetId="18">#REF!</definedName>
    <definedName name="_SCH_21501_21501" localSheetId="17">#REF!</definedName>
    <definedName name="_SCH_21501_21501">#REF!</definedName>
    <definedName name="_SCH_21501_21503" localSheetId="16">#REF!</definedName>
    <definedName name="_SCH_21501_21503" localSheetId="10">#REF!</definedName>
    <definedName name="_SCH_21501_21503" localSheetId="21">#REF!</definedName>
    <definedName name="_SCH_21501_21503" localSheetId="9">#REF!</definedName>
    <definedName name="_SCH_21501_21503" localSheetId="19">#REF!</definedName>
    <definedName name="_SCH_21501_21503" localSheetId="20">#REF!</definedName>
    <definedName name="_SCH_21501_21503" localSheetId="8">#REF!</definedName>
    <definedName name="_SCH_21501_21503" localSheetId="12">#REF!</definedName>
    <definedName name="_SCH_21501_21503" localSheetId="11">#REF!</definedName>
    <definedName name="_SCH_21501_21503" localSheetId="15">#REF!</definedName>
    <definedName name="_SCH_21501_21503" localSheetId="2">#REF!</definedName>
    <definedName name="_SCH_21501_21503" localSheetId="3">#REF!</definedName>
    <definedName name="_SCH_21501_21503" localSheetId="7">#REF!</definedName>
    <definedName name="_SCH_21501_21503" localSheetId="4">#REF!</definedName>
    <definedName name="_SCH_21501_21503" localSheetId="1">#REF!</definedName>
    <definedName name="_SCH_21501_21503" localSheetId="14">#REF!</definedName>
    <definedName name="_SCH_21501_21503" localSheetId="6">#REF!</definedName>
    <definedName name="_SCH_21501_21503" localSheetId="5">#REF!</definedName>
    <definedName name="_SCH_21501_21503" localSheetId="18">#REF!</definedName>
    <definedName name="_SCH_21501_21503" localSheetId="17">#REF!</definedName>
    <definedName name="_SCH_21501_21503">#REF!</definedName>
    <definedName name="_SCH_21601_21601" localSheetId="16">#REF!</definedName>
    <definedName name="_SCH_21601_21601" localSheetId="10">#REF!</definedName>
    <definedName name="_SCH_21601_21601" localSheetId="21">#REF!</definedName>
    <definedName name="_SCH_21601_21601" localSheetId="9">#REF!</definedName>
    <definedName name="_SCH_21601_21601" localSheetId="19">#REF!</definedName>
    <definedName name="_SCH_21601_21601" localSheetId="20">#REF!</definedName>
    <definedName name="_SCH_21601_21601" localSheetId="8">#REF!</definedName>
    <definedName name="_SCH_21601_21601" localSheetId="12">#REF!</definedName>
    <definedName name="_SCH_21601_21601" localSheetId="11">#REF!</definedName>
    <definedName name="_SCH_21601_21601" localSheetId="15">#REF!</definedName>
    <definedName name="_SCH_21601_21601" localSheetId="2">#REF!</definedName>
    <definedName name="_SCH_21601_21601" localSheetId="3">#REF!</definedName>
    <definedName name="_SCH_21601_21601" localSheetId="7">#REF!</definedName>
    <definedName name="_SCH_21601_21601" localSheetId="4">#REF!</definedName>
    <definedName name="_SCH_21601_21601" localSheetId="1">#REF!</definedName>
    <definedName name="_SCH_21601_21601" localSheetId="14">#REF!</definedName>
    <definedName name="_SCH_21601_21601" localSheetId="6">#REF!</definedName>
    <definedName name="_SCH_21601_21601" localSheetId="5">#REF!</definedName>
    <definedName name="_SCH_21601_21601" localSheetId="18">#REF!</definedName>
    <definedName name="_SCH_21601_21601" localSheetId="17">#REF!</definedName>
    <definedName name="_SCH_21601_21601">#REF!</definedName>
    <definedName name="_SCH_21601_21602" localSheetId="16">#REF!</definedName>
    <definedName name="_SCH_21601_21602" localSheetId="10">#REF!</definedName>
    <definedName name="_SCH_21601_21602" localSheetId="21">#REF!</definedName>
    <definedName name="_SCH_21601_21602" localSheetId="9">#REF!</definedName>
    <definedName name="_SCH_21601_21602" localSheetId="19">#REF!</definedName>
    <definedName name="_SCH_21601_21602" localSheetId="20">#REF!</definedName>
    <definedName name="_SCH_21601_21602" localSheetId="8">#REF!</definedName>
    <definedName name="_SCH_21601_21602" localSheetId="12">#REF!</definedName>
    <definedName name="_SCH_21601_21602" localSheetId="11">#REF!</definedName>
    <definedName name="_SCH_21601_21602" localSheetId="15">#REF!</definedName>
    <definedName name="_SCH_21601_21602" localSheetId="2">#REF!</definedName>
    <definedName name="_SCH_21601_21602" localSheetId="3">#REF!</definedName>
    <definedName name="_SCH_21601_21602" localSheetId="7">#REF!</definedName>
    <definedName name="_SCH_21601_21602" localSheetId="4">#REF!</definedName>
    <definedName name="_SCH_21601_21602" localSheetId="1">#REF!</definedName>
    <definedName name="_SCH_21601_21602" localSheetId="14">#REF!</definedName>
    <definedName name="_SCH_21601_21602" localSheetId="6">#REF!</definedName>
    <definedName name="_SCH_21601_21602" localSheetId="5">#REF!</definedName>
    <definedName name="_SCH_21601_21602" localSheetId="18">#REF!</definedName>
    <definedName name="_SCH_21601_21602" localSheetId="17">#REF!</definedName>
    <definedName name="_SCH_21601_21602">#REF!</definedName>
    <definedName name="_SCH_21601_21603" localSheetId="16">#REF!</definedName>
    <definedName name="_SCH_21601_21603" localSheetId="10">#REF!</definedName>
    <definedName name="_SCH_21601_21603" localSheetId="21">#REF!</definedName>
    <definedName name="_SCH_21601_21603" localSheetId="9">#REF!</definedName>
    <definedName name="_SCH_21601_21603" localSheetId="19">#REF!</definedName>
    <definedName name="_SCH_21601_21603" localSheetId="20">#REF!</definedName>
    <definedName name="_SCH_21601_21603" localSheetId="8">#REF!</definedName>
    <definedName name="_SCH_21601_21603" localSheetId="12">#REF!</definedName>
    <definedName name="_SCH_21601_21603" localSheetId="11">#REF!</definedName>
    <definedName name="_SCH_21601_21603" localSheetId="15">#REF!</definedName>
    <definedName name="_SCH_21601_21603" localSheetId="2">#REF!</definedName>
    <definedName name="_SCH_21601_21603" localSheetId="3">#REF!</definedName>
    <definedName name="_SCH_21601_21603" localSheetId="7">#REF!</definedName>
    <definedName name="_SCH_21601_21603" localSheetId="4">#REF!</definedName>
    <definedName name="_SCH_21601_21603" localSheetId="1">#REF!</definedName>
    <definedName name="_SCH_21601_21603" localSheetId="14">#REF!</definedName>
    <definedName name="_SCH_21601_21603" localSheetId="6">#REF!</definedName>
    <definedName name="_SCH_21601_21603" localSheetId="5">#REF!</definedName>
    <definedName name="_SCH_21601_21603" localSheetId="18">#REF!</definedName>
    <definedName name="_SCH_21601_21603" localSheetId="17">#REF!</definedName>
    <definedName name="_SCH_21601_21603">#REF!</definedName>
    <definedName name="_SCH_21601_21605" localSheetId="16">#REF!</definedName>
    <definedName name="_SCH_21601_21605" localSheetId="10">#REF!</definedName>
    <definedName name="_SCH_21601_21605" localSheetId="21">#REF!</definedName>
    <definedName name="_SCH_21601_21605" localSheetId="9">#REF!</definedName>
    <definedName name="_SCH_21601_21605" localSheetId="19">#REF!</definedName>
    <definedName name="_SCH_21601_21605" localSheetId="20">#REF!</definedName>
    <definedName name="_SCH_21601_21605" localSheetId="8">#REF!</definedName>
    <definedName name="_SCH_21601_21605" localSheetId="12">#REF!</definedName>
    <definedName name="_SCH_21601_21605" localSheetId="11">#REF!</definedName>
    <definedName name="_SCH_21601_21605" localSheetId="15">#REF!</definedName>
    <definedName name="_SCH_21601_21605" localSheetId="2">#REF!</definedName>
    <definedName name="_SCH_21601_21605" localSheetId="3">#REF!</definedName>
    <definedName name="_SCH_21601_21605" localSheetId="7">#REF!</definedName>
    <definedName name="_SCH_21601_21605" localSheetId="4">#REF!</definedName>
    <definedName name="_SCH_21601_21605" localSheetId="1">#REF!</definedName>
    <definedName name="_SCH_21601_21605" localSheetId="14">#REF!</definedName>
    <definedName name="_SCH_21601_21605" localSheetId="6">#REF!</definedName>
    <definedName name="_SCH_21601_21605" localSheetId="5">#REF!</definedName>
    <definedName name="_SCH_21601_21605" localSheetId="18">#REF!</definedName>
    <definedName name="_SCH_21601_21605" localSheetId="17">#REF!</definedName>
    <definedName name="_SCH_21601_21605">#REF!</definedName>
    <definedName name="_SCH_21601_21607" localSheetId="16">#REF!</definedName>
    <definedName name="_SCH_21601_21607" localSheetId="10">#REF!</definedName>
    <definedName name="_SCH_21601_21607" localSheetId="21">#REF!</definedName>
    <definedName name="_SCH_21601_21607" localSheetId="9">#REF!</definedName>
    <definedName name="_SCH_21601_21607" localSheetId="19">#REF!</definedName>
    <definedName name="_SCH_21601_21607" localSheetId="20">#REF!</definedName>
    <definedName name="_SCH_21601_21607" localSheetId="8">#REF!</definedName>
    <definedName name="_SCH_21601_21607" localSheetId="12">#REF!</definedName>
    <definedName name="_SCH_21601_21607" localSheetId="11">#REF!</definedName>
    <definedName name="_SCH_21601_21607" localSheetId="15">#REF!</definedName>
    <definedName name="_SCH_21601_21607" localSheetId="2">#REF!</definedName>
    <definedName name="_SCH_21601_21607" localSheetId="3">#REF!</definedName>
    <definedName name="_SCH_21601_21607" localSheetId="7">#REF!</definedName>
    <definedName name="_SCH_21601_21607" localSheetId="4">#REF!</definedName>
    <definedName name="_SCH_21601_21607" localSheetId="1">#REF!</definedName>
    <definedName name="_SCH_21601_21607" localSheetId="14">#REF!</definedName>
    <definedName name="_SCH_21601_21607" localSheetId="6">#REF!</definedName>
    <definedName name="_SCH_21601_21607" localSheetId="5">#REF!</definedName>
    <definedName name="_SCH_21601_21607" localSheetId="18">#REF!</definedName>
    <definedName name="_SCH_21601_21607" localSheetId="17">#REF!</definedName>
    <definedName name="_SCH_21601_21607">#REF!</definedName>
    <definedName name="_SCH_21601_21608" localSheetId="16">#REF!</definedName>
    <definedName name="_SCH_21601_21608" localSheetId="10">#REF!</definedName>
    <definedName name="_SCH_21601_21608" localSheetId="21">#REF!</definedName>
    <definedName name="_SCH_21601_21608" localSheetId="9">#REF!</definedName>
    <definedName name="_SCH_21601_21608" localSheetId="19">#REF!</definedName>
    <definedName name="_SCH_21601_21608" localSheetId="20">#REF!</definedName>
    <definedName name="_SCH_21601_21608" localSheetId="8">#REF!</definedName>
    <definedName name="_SCH_21601_21608" localSheetId="12">#REF!</definedName>
    <definedName name="_SCH_21601_21608" localSheetId="11">#REF!</definedName>
    <definedName name="_SCH_21601_21608" localSheetId="15">#REF!</definedName>
    <definedName name="_SCH_21601_21608" localSheetId="2">#REF!</definedName>
    <definedName name="_SCH_21601_21608" localSheetId="3">#REF!</definedName>
    <definedName name="_SCH_21601_21608" localSheetId="7">#REF!</definedName>
    <definedName name="_SCH_21601_21608" localSheetId="4">#REF!</definedName>
    <definedName name="_SCH_21601_21608" localSheetId="1">#REF!</definedName>
    <definedName name="_SCH_21601_21608" localSheetId="14">#REF!</definedName>
    <definedName name="_SCH_21601_21608" localSheetId="6">#REF!</definedName>
    <definedName name="_SCH_21601_21608" localSheetId="5">#REF!</definedName>
    <definedName name="_SCH_21601_21608" localSheetId="18">#REF!</definedName>
    <definedName name="_SCH_21601_21608" localSheetId="17">#REF!</definedName>
    <definedName name="_SCH_21601_21608">#REF!</definedName>
    <definedName name="_SCH_21601_21609" localSheetId="16">#REF!</definedName>
    <definedName name="_SCH_21601_21609" localSheetId="10">#REF!</definedName>
    <definedName name="_SCH_21601_21609" localSheetId="21">#REF!</definedName>
    <definedName name="_SCH_21601_21609" localSheetId="9">#REF!</definedName>
    <definedName name="_SCH_21601_21609" localSheetId="19">#REF!</definedName>
    <definedName name="_SCH_21601_21609" localSheetId="20">#REF!</definedName>
    <definedName name="_SCH_21601_21609" localSheetId="8">#REF!</definedName>
    <definedName name="_SCH_21601_21609" localSheetId="12">#REF!</definedName>
    <definedName name="_SCH_21601_21609" localSheetId="11">#REF!</definedName>
    <definedName name="_SCH_21601_21609" localSheetId="15">#REF!</definedName>
    <definedName name="_SCH_21601_21609" localSheetId="2">#REF!</definedName>
    <definedName name="_SCH_21601_21609" localSheetId="3">#REF!</definedName>
    <definedName name="_SCH_21601_21609" localSheetId="7">#REF!</definedName>
    <definedName name="_SCH_21601_21609" localSheetId="4">#REF!</definedName>
    <definedName name="_SCH_21601_21609" localSheetId="1">#REF!</definedName>
    <definedName name="_SCH_21601_21609" localSheetId="14">#REF!</definedName>
    <definedName name="_SCH_21601_21609" localSheetId="6">#REF!</definedName>
    <definedName name="_SCH_21601_21609" localSheetId="5">#REF!</definedName>
    <definedName name="_SCH_21601_21609" localSheetId="18">#REF!</definedName>
    <definedName name="_SCH_21601_21609" localSheetId="17">#REF!</definedName>
    <definedName name="_SCH_21601_21609">#REF!</definedName>
    <definedName name="_SCH_21701_21701" localSheetId="16">#REF!</definedName>
    <definedName name="_SCH_21701_21701" localSheetId="10">#REF!</definedName>
    <definedName name="_SCH_21701_21701" localSheetId="21">#REF!</definedName>
    <definedName name="_SCH_21701_21701" localSheetId="9">#REF!</definedName>
    <definedName name="_SCH_21701_21701" localSheetId="19">#REF!</definedName>
    <definedName name="_SCH_21701_21701" localSheetId="20">#REF!</definedName>
    <definedName name="_SCH_21701_21701" localSheetId="8">#REF!</definedName>
    <definedName name="_SCH_21701_21701" localSheetId="12">#REF!</definedName>
    <definedName name="_SCH_21701_21701" localSheetId="11">#REF!</definedName>
    <definedName name="_SCH_21701_21701" localSheetId="15">#REF!</definedName>
    <definedName name="_SCH_21701_21701" localSheetId="2">#REF!</definedName>
    <definedName name="_SCH_21701_21701" localSheetId="3">#REF!</definedName>
    <definedName name="_SCH_21701_21701" localSheetId="7">#REF!</definedName>
    <definedName name="_SCH_21701_21701" localSheetId="4">#REF!</definedName>
    <definedName name="_SCH_21701_21701" localSheetId="1">#REF!</definedName>
    <definedName name="_SCH_21701_21701" localSheetId="14">#REF!</definedName>
    <definedName name="_SCH_21701_21701" localSheetId="6">#REF!</definedName>
    <definedName name="_SCH_21701_21701" localSheetId="5">#REF!</definedName>
    <definedName name="_SCH_21701_21701" localSheetId="18">#REF!</definedName>
    <definedName name="_SCH_21701_21701" localSheetId="17">#REF!</definedName>
    <definedName name="_SCH_21701_21701">#REF!</definedName>
    <definedName name="_SCH_21701_21702" localSheetId="16">#REF!</definedName>
    <definedName name="_SCH_21701_21702" localSheetId="10">#REF!</definedName>
    <definedName name="_SCH_21701_21702" localSheetId="21">#REF!</definedName>
    <definedName name="_SCH_21701_21702" localSheetId="9">#REF!</definedName>
    <definedName name="_SCH_21701_21702" localSheetId="19">#REF!</definedName>
    <definedName name="_SCH_21701_21702" localSheetId="20">#REF!</definedName>
    <definedName name="_SCH_21701_21702" localSheetId="8">#REF!</definedName>
    <definedName name="_SCH_21701_21702" localSheetId="12">#REF!</definedName>
    <definedName name="_SCH_21701_21702" localSheetId="11">#REF!</definedName>
    <definedName name="_SCH_21701_21702" localSheetId="15">#REF!</definedName>
    <definedName name="_SCH_21701_21702" localSheetId="2">#REF!</definedName>
    <definedName name="_SCH_21701_21702" localSheetId="3">#REF!</definedName>
    <definedName name="_SCH_21701_21702" localSheetId="7">#REF!</definedName>
    <definedName name="_SCH_21701_21702" localSheetId="4">#REF!</definedName>
    <definedName name="_SCH_21701_21702" localSheetId="1">#REF!</definedName>
    <definedName name="_SCH_21701_21702" localSheetId="14">#REF!</definedName>
    <definedName name="_SCH_21701_21702" localSheetId="6">#REF!</definedName>
    <definedName name="_SCH_21701_21702" localSheetId="5">#REF!</definedName>
    <definedName name="_SCH_21701_21702" localSheetId="18">#REF!</definedName>
    <definedName name="_SCH_21701_21702" localSheetId="17">#REF!</definedName>
    <definedName name="_SCH_21701_21702">#REF!</definedName>
    <definedName name="_SCH_2201_2201" localSheetId="16">#REF!</definedName>
    <definedName name="_SCH_2201_2201" localSheetId="10">#REF!</definedName>
    <definedName name="_SCH_2201_2201" localSheetId="21">#REF!</definedName>
    <definedName name="_SCH_2201_2201" localSheetId="9">#REF!</definedName>
    <definedName name="_SCH_2201_2201" localSheetId="19">#REF!</definedName>
    <definedName name="_SCH_2201_2201" localSheetId="20">#REF!</definedName>
    <definedName name="_SCH_2201_2201" localSheetId="8">#REF!</definedName>
    <definedName name="_SCH_2201_2201" localSheetId="12">#REF!</definedName>
    <definedName name="_SCH_2201_2201" localSheetId="11">#REF!</definedName>
    <definedName name="_SCH_2201_2201" localSheetId="15">#REF!</definedName>
    <definedName name="_SCH_2201_2201" localSheetId="2">#REF!</definedName>
    <definedName name="_SCH_2201_2201" localSheetId="3">#REF!</definedName>
    <definedName name="_SCH_2201_2201" localSheetId="7">#REF!</definedName>
    <definedName name="_SCH_2201_2201" localSheetId="4">#REF!</definedName>
    <definedName name="_SCH_2201_2201" localSheetId="1">#REF!</definedName>
    <definedName name="_SCH_2201_2201" localSheetId="14">#REF!</definedName>
    <definedName name="_SCH_2201_2201" localSheetId="6">#REF!</definedName>
    <definedName name="_SCH_2201_2201" localSheetId="5">#REF!</definedName>
    <definedName name="_SCH_2201_2201" localSheetId="18">#REF!</definedName>
    <definedName name="_SCH_2201_2201" localSheetId="17">#REF!</definedName>
    <definedName name="_SCH_2201_2201">#REF!</definedName>
    <definedName name="_SCH_2201_2202" localSheetId="16">#REF!</definedName>
    <definedName name="_SCH_2201_2202" localSheetId="10">#REF!</definedName>
    <definedName name="_SCH_2201_2202" localSheetId="21">#REF!</definedName>
    <definedName name="_SCH_2201_2202" localSheetId="9">#REF!</definedName>
    <definedName name="_SCH_2201_2202" localSheetId="19">#REF!</definedName>
    <definedName name="_SCH_2201_2202" localSheetId="20">#REF!</definedName>
    <definedName name="_SCH_2201_2202" localSheetId="8">#REF!</definedName>
    <definedName name="_SCH_2201_2202" localSheetId="12">#REF!</definedName>
    <definedName name="_SCH_2201_2202" localSheetId="11">#REF!</definedName>
    <definedName name="_SCH_2201_2202" localSheetId="15">#REF!</definedName>
    <definedName name="_SCH_2201_2202" localSheetId="2">#REF!</definedName>
    <definedName name="_SCH_2201_2202" localSheetId="3">#REF!</definedName>
    <definedName name="_SCH_2201_2202" localSheetId="7">#REF!</definedName>
    <definedName name="_SCH_2201_2202" localSheetId="4">#REF!</definedName>
    <definedName name="_SCH_2201_2202" localSheetId="1">#REF!</definedName>
    <definedName name="_SCH_2201_2202" localSheetId="14">#REF!</definedName>
    <definedName name="_SCH_2201_2202" localSheetId="6">#REF!</definedName>
    <definedName name="_SCH_2201_2202" localSheetId="5">#REF!</definedName>
    <definedName name="_SCH_2201_2202" localSheetId="18">#REF!</definedName>
    <definedName name="_SCH_2201_2202" localSheetId="17">#REF!</definedName>
    <definedName name="_SCH_2201_2202">#REF!</definedName>
    <definedName name="_SCH_22801_22801" localSheetId="16">#REF!</definedName>
    <definedName name="_SCH_22801_22801" localSheetId="10">#REF!</definedName>
    <definedName name="_SCH_22801_22801" localSheetId="21">#REF!</definedName>
    <definedName name="_SCH_22801_22801" localSheetId="9">#REF!</definedName>
    <definedName name="_SCH_22801_22801" localSheetId="19">#REF!</definedName>
    <definedName name="_SCH_22801_22801" localSheetId="20">#REF!</definedName>
    <definedName name="_SCH_22801_22801" localSheetId="8">#REF!</definedName>
    <definedName name="_SCH_22801_22801" localSheetId="12">#REF!</definedName>
    <definedName name="_SCH_22801_22801" localSheetId="11">#REF!</definedName>
    <definedName name="_SCH_22801_22801" localSheetId="15">#REF!</definedName>
    <definedName name="_SCH_22801_22801" localSheetId="2">#REF!</definedName>
    <definedName name="_SCH_22801_22801" localSheetId="3">#REF!</definedName>
    <definedName name="_SCH_22801_22801" localSheetId="7">#REF!</definedName>
    <definedName name="_SCH_22801_22801" localSheetId="4">#REF!</definedName>
    <definedName name="_SCH_22801_22801" localSheetId="1">#REF!</definedName>
    <definedName name="_SCH_22801_22801" localSheetId="14">#REF!</definedName>
    <definedName name="_SCH_22801_22801" localSheetId="6">#REF!</definedName>
    <definedName name="_SCH_22801_22801" localSheetId="5">#REF!</definedName>
    <definedName name="_SCH_22801_22801" localSheetId="18">#REF!</definedName>
    <definedName name="_SCH_22801_22801" localSheetId="17">#REF!</definedName>
    <definedName name="_SCH_22801_22801">#REF!</definedName>
    <definedName name="_SCH_22801_22806" localSheetId="16">#REF!</definedName>
    <definedName name="_SCH_22801_22806" localSheetId="10">#REF!</definedName>
    <definedName name="_SCH_22801_22806" localSheetId="21">#REF!</definedName>
    <definedName name="_SCH_22801_22806" localSheetId="9">#REF!</definedName>
    <definedName name="_SCH_22801_22806" localSheetId="19">#REF!</definedName>
    <definedName name="_SCH_22801_22806" localSheetId="20">#REF!</definedName>
    <definedName name="_SCH_22801_22806" localSheetId="8">#REF!</definedName>
    <definedName name="_SCH_22801_22806" localSheetId="12">#REF!</definedName>
    <definedName name="_SCH_22801_22806" localSheetId="11">#REF!</definedName>
    <definedName name="_SCH_22801_22806" localSheetId="15">#REF!</definedName>
    <definedName name="_SCH_22801_22806" localSheetId="2">#REF!</definedName>
    <definedName name="_SCH_22801_22806" localSheetId="3">#REF!</definedName>
    <definedName name="_SCH_22801_22806" localSheetId="7">#REF!</definedName>
    <definedName name="_SCH_22801_22806" localSheetId="4">#REF!</definedName>
    <definedName name="_SCH_22801_22806" localSheetId="1">#REF!</definedName>
    <definedName name="_SCH_22801_22806" localSheetId="14">#REF!</definedName>
    <definedName name="_SCH_22801_22806" localSheetId="6">#REF!</definedName>
    <definedName name="_SCH_22801_22806" localSheetId="5">#REF!</definedName>
    <definedName name="_SCH_22801_22806" localSheetId="18">#REF!</definedName>
    <definedName name="_SCH_22801_22806" localSheetId="17">#REF!</definedName>
    <definedName name="_SCH_22801_22806">#REF!</definedName>
    <definedName name="_SCH_22801_22807" localSheetId="16">#REF!</definedName>
    <definedName name="_SCH_22801_22807" localSheetId="10">#REF!</definedName>
    <definedName name="_SCH_22801_22807" localSheetId="21">#REF!</definedName>
    <definedName name="_SCH_22801_22807" localSheetId="9">#REF!</definedName>
    <definedName name="_SCH_22801_22807" localSheetId="19">#REF!</definedName>
    <definedName name="_SCH_22801_22807" localSheetId="20">#REF!</definedName>
    <definedName name="_SCH_22801_22807" localSheetId="8">#REF!</definedName>
    <definedName name="_SCH_22801_22807" localSheetId="12">#REF!</definedName>
    <definedName name="_SCH_22801_22807" localSheetId="11">#REF!</definedName>
    <definedName name="_SCH_22801_22807" localSheetId="15">#REF!</definedName>
    <definedName name="_SCH_22801_22807" localSheetId="2">#REF!</definedName>
    <definedName name="_SCH_22801_22807" localSheetId="3">#REF!</definedName>
    <definedName name="_SCH_22801_22807" localSheetId="7">#REF!</definedName>
    <definedName name="_SCH_22801_22807" localSheetId="4">#REF!</definedName>
    <definedName name="_SCH_22801_22807" localSheetId="1">#REF!</definedName>
    <definedName name="_SCH_22801_22807" localSheetId="14">#REF!</definedName>
    <definedName name="_SCH_22801_22807" localSheetId="6">#REF!</definedName>
    <definedName name="_SCH_22801_22807" localSheetId="5">#REF!</definedName>
    <definedName name="_SCH_22801_22807" localSheetId="18">#REF!</definedName>
    <definedName name="_SCH_22801_22807" localSheetId="17">#REF!</definedName>
    <definedName name="_SCH_22801_22807">#REF!</definedName>
    <definedName name="_SCH_23001_23001" localSheetId="16">#REF!</definedName>
    <definedName name="_SCH_23001_23001" localSheetId="10">#REF!</definedName>
    <definedName name="_SCH_23001_23001" localSheetId="21">#REF!</definedName>
    <definedName name="_SCH_23001_23001" localSheetId="9">#REF!</definedName>
    <definedName name="_SCH_23001_23001" localSheetId="19">#REF!</definedName>
    <definedName name="_SCH_23001_23001" localSheetId="20">#REF!</definedName>
    <definedName name="_SCH_23001_23001" localSheetId="8">#REF!</definedName>
    <definedName name="_SCH_23001_23001" localSheetId="12">#REF!</definedName>
    <definedName name="_SCH_23001_23001" localSheetId="11">#REF!</definedName>
    <definedName name="_SCH_23001_23001" localSheetId="15">#REF!</definedName>
    <definedName name="_SCH_23001_23001" localSheetId="2">#REF!</definedName>
    <definedName name="_SCH_23001_23001" localSheetId="3">#REF!</definedName>
    <definedName name="_SCH_23001_23001" localSheetId="7">#REF!</definedName>
    <definedName name="_SCH_23001_23001" localSheetId="4">#REF!</definedName>
    <definedName name="_SCH_23001_23001" localSheetId="1">#REF!</definedName>
    <definedName name="_SCH_23001_23001" localSheetId="14">#REF!</definedName>
    <definedName name="_SCH_23001_23001" localSheetId="6">#REF!</definedName>
    <definedName name="_SCH_23001_23001" localSheetId="5">#REF!</definedName>
    <definedName name="_SCH_23001_23001" localSheetId="18">#REF!</definedName>
    <definedName name="_SCH_23001_23001" localSheetId="17">#REF!</definedName>
    <definedName name="_SCH_23001_23001">#REF!</definedName>
    <definedName name="_SCH_23301_23301" localSheetId="16">#REF!</definedName>
    <definedName name="_SCH_23301_23301" localSheetId="10">#REF!</definedName>
    <definedName name="_SCH_23301_23301" localSheetId="21">#REF!</definedName>
    <definedName name="_SCH_23301_23301" localSheetId="9">#REF!</definedName>
    <definedName name="_SCH_23301_23301" localSheetId="19">#REF!</definedName>
    <definedName name="_SCH_23301_23301" localSheetId="20">#REF!</definedName>
    <definedName name="_SCH_23301_23301" localSheetId="8">#REF!</definedName>
    <definedName name="_SCH_23301_23301" localSheetId="12">#REF!</definedName>
    <definedName name="_SCH_23301_23301" localSheetId="11">#REF!</definedName>
    <definedName name="_SCH_23301_23301" localSheetId="15">#REF!</definedName>
    <definedName name="_SCH_23301_23301" localSheetId="2">#REF!</definedName>
    <definedName name="_SCH_23301_23301" localSheetId="3">#REF!</definedName>
    <definedName name="_SCH_23301_23301" localSheetId="7">#REF!</definedName>
    <definedName name="_SCH_23301_23301" localSheetId="4">#REF!</definedName>
    <definedName name="_SCH_23301_23301" localSheetId="1">#REF!</definedName>
    <definedName name="_SCH_23301_23301" localSheetId="14">#REF!</definedName>
    <definedName name="_SCH_23301_23301" localSheetId="6">#REF!</definedName>
    <definedName name="_SCH_23301_23301" localSheetId="5">#REF!</definedName>
    <definedName name="_SCH_23301_23301" localSheetId="18">#REF!</definedName>
    <definedName name="_SCH_23301_23301" localSheetId="17">#REF!</definedName>
    <definedName name="_SCH_23301_23301">#REF!</definedName>
    <definedName name="_SCH_23301_23302" localSheetId="16">#REF!</definedName>
    <definedName name="_SCH_23301_23302" localSheetId="10">#REF!</definedName>
    <definedName name="_SCH_23301_23302" localSheetId="21">#REF!</definedName>
    <definedName name="_SCH_23301_23302" localSheetId="9">#REF!</definedName>
    <definedName name="_SCH_23301_23302" localSheetId="19">#REF!</definedName>
    <definedName name="_SCH_23301_23302" localSheetId="20">#REF!</definedName>
    <definedName name="_SCH_23301_23302" localSheetId="8">#REF!</definedName>
    <definedName name="_SCH_23301_23302" localSheetId="12">#REF!</definedName>
    <definedName name="_SCH_23301_23302" localSheetId="11">#REF!</definedName>
    <definedName name="_SCH_23301_23302" localSheetId="15">#REF!</definedName>
    <definedName name="_SCH_23301_23302" localSheetId="2">#REF!</definedName>
    <definedName name="_SCH_23301_23302" localSheetId="3">#REF!</definedName>
    <definedName name="_SCH_23301_23302" localSheetId="7">#REF!</definedName>
    <definedName name="_SCH_23301_23302" localSheetId="4">#REF!</definedName>
    <definedName name="_SCH_23301_23302" localSheetId="1">#REF!</definedName>
    <definedName name="_SCH_23301_23302" localSheetId="14">#REF!</definedName>
    <definedName name="_SCH_23301_23302" localSheetId="6">#REF!</definedName>
    <definedName name="_SCH_23301_23302" localSheetId="5">#REF!</definedName>
    <definedName name="_SCH_23301_23302" localSheetId="18">#REF!</definedName>
    <definedName name="_SCH_23301_23302" localSheetId="17">#REF!</definedName>
    <definedName name="_SCH_23301_23302">#REF!</definedName>
    <definedName name="_SCH_23301_23306" localSheetId="16">#REF!</definedName>
    <definedName name="_SCH_23301_23306" localSheetId="10">#REF!</definedName>
    <definedName name="_SCH_23301_23306" localSheetId="21">#REF!</definedName>
    <definedName name="_SCH_23301_23306" localSheetId="9">#REF!</definedName>
    <definedName name="_SCH_23301_23306" localSheetId="19">#REF!</definedName>
    <definedName name="_SCH_23301_23306" localSheetId="20">#REF!</definedName>
    <definedName name="_SCH_23301_23306" localSheetId="8">#REF!</definedName>
    <definedName name="_SCH_23301_23306" localSheetId="12">#REF!</definedName>
    <definedName name="_SCH_23301_23306" localSheetId="11">#REF!</definedName>
    <definedName name="_SCH_23301_23306" localSheetId="15">#REF!</definedName>
    <definedName name="_SCH_23301_23306" localSheetId="2">#REF!</definedName>
    <definedName name="_SCH_23301_23306" localSheetId="3">#REF!</definedName>
    <definedName name="_SCH_23301_23306" localSheetId="7">#REF!</definedName>
    <definedName name="_SCH_23301_23306" localSheetId="4">#REF!</definedName>
    <definedName name="_SCH_23301_23306" localSheetId="1">#REF!</definedName>
    <definedName name="_SCH_23301_23306" localSheetId="14">#REF!</definedName>
    <definedName name="_SCH_23301_23306" localSheetId="6">#REF!</definedName>
    <definedName name="_SCH_23301_23306" localSheetId="5">#REF!</definedName>
    <definedName name="_SCH_23301_23306" localSheetId="18">#REF!</definedName>
    <definedName name="_SCH_23301_23306" localSheetId="17">#REF!</definedName>
    <definedName name="_SCH_23301_23306">#REF!</definedName>
    <definedName name="_SCH_23301_23307" localSheetId="16">#REF!</definedName>
    <definedName name="_SCH_23301_23307" localSheetId="10">#REF!</definedName>
    <definedName name="_SCH_23301_23307" localSheetId="21">#REF!</definedName>
    <definedName name="_SCH_23301_23307" localSheetId="9">#REF!</definedName>
    <definedName name="_SCH_23301_23307" localSheetId="19">#REF!</definedName>
    <definedName name="_SCH_23301_23307" localSheetId="20">#REF!</definedName>
    <definedName name="_SCH_23301_23307" localSheetId="8">#REF!</definedName>
    <definedName name="_SCH_23301_23307" localSheetId="12">#REF!</definedName>
    <definedName name="_SCH_23301_23307" localSheetId="11">#REF!</definedName>
    <definedName name="_SCH_23301_23307" localSheetId="15">#REF!</definedName>
    <definedName name="_SCH_23301_23307" localSheetId="2">#REF!</definedName>
    <definedName name="_SCH_23301_23307" localSheetId="3">#REF!</definedName>
    <definedName name="_SCH_23301_23307" localSheetId="7">#REF!</definedName>
    <definedName name="_SCH_23301_23307" localSheetId="4">#REF!</definedName>
    <definedName name="_SCH_23301_23307" localSheetId="1">#REF!</definedName>
    <definedName name="_SCH_23301_23307" localSheetId="14">#REF!</definedName>
    <definedName name="_SCH_23301_23307" localSheetId="6">#REF!</definedName>
    <definedName name="_SCH_23301_23307" localSheetId="5">#REF!</definedName>
    <definedName name="_SCH_23301_23307" localSheetId="18">#REF!</definedName>
    <definedName name="_SCH_23301_23307" localSheetId="17">#REF!</definedName>
    <definedName name="_SCH_23301_23307">#REF!</definedName>
    <definedName name="_SCH_23401_23401" localSheetId="16">#REF!</definedName>
    <definedName name="_SCH_23401_23401" localSheetId="10">#REF!</definedName>
    <definedName name="_SCH_23401_23401" localSheetId="21">#REF!</definedName>
    <definedName name="_SCH_23401_23401" localSheetId="9">#REF!</definedName>
    <definedName name="_SCH_23401_23401" localSheetId="19">#REF!</definedName>
    <definedName name="_SCH_23401_23401" localSheetId="20">#REF!</definedName>
    <definedName name="_SCH_23401_23401" localSheetId="8">#REF!</definedName>
    <definedName name="_SCH_23401_23401" localSheetId="12">#REF!</definedName>
    <definedName name="_SCH_23401_23401" localSheetId="11">#REF!</definedName>
    <definedName name="_SCH_23401_23401" localSheetId="15">#REF!</definedName>
    <definedName name="_SCH_23401_23401" localSheetId="2">#REF!</definedName>
    <definedName name="_SCH_23401_23401" localSheetId="3">#REF!</definedName>
    <definedName name="_SCH_23401_23401" localSheetId="7">#REF!</definedName>
    <definedName name="_SCH_23401_23401" localSheetId="4">#REF!</definedName>
    <definedName name="_SCH_23401_23401" localSheetId="1">#REF!</definedName>
    <definedName name="_SCH_23401_23401" localSheetId="14">#REF!</definedName>
    <definedName name="_SCH_23401_23401" localSheetId="6">#REF!</definedName>
    <definedName name="_SCH_23401_23401" localSheetId="5">#REF!</definedName>
    <definedName name="_SCH_23401_23401" localSheetId="18">#REF!</definedName>
    <definedName name="_SCH_23401_23401" localSheetId="17">#REF!</definedName>
    <definedName name="_SCH_23401_23401">#REF!</definedName>
    <definedName name="_SCH_23501_23501" localSheetId="16">#REF!</definedName>
    <definedName name="_SCH_23501_23501" localSheetId="10">#REF!</definedName>
    <definedName name="_SCH_23501_23501" localSheetId="21">#REF!</definedName>
    <definedName name="_SCH_23501_23501" localSheetId="9">#REF!</definedName>
    <definedName name="_SCH_23501_23501" localSheetId="19">#REF!</definedName>
    <definedName name="_SCH_23501_23501" localSheetId="20">#REF!</definedName>
    <definedName name="_SCH_23501_23501" localSheetId="8">#REF!</definedName>
    <definedName name="_SCH_23501_23501" localSheetId="12">#REF!</definedName>
    <definedName name="_SCH_23501_23501" localSheetId="11">#REF!</definedName>
    <definedName name="_SCH_23501_23501" localSheetId="15">#REF!</definedName>
    <definedName name="_SCH_23501_23501" localSheetId="2">#REF!</definedName>
    <definedName name="_SCH_23501_23501" localSheetId="3">#REF!</definedName>
    <definedName name="_SCH_23501_23501" localSheetId="7">#REF!</definedName>
    <definedName name="_SCH_23501_23501" localSheetId="4">#REF!</definedName>
    <definedName name="_SCH_23501_23501" localSheetId="1">#REF!</definedName>
    <definedName name="_SCH_23501_23501" localSheetId="14">#REF!</definedName>
    <definedName name="_SCH_23501_23501" localSheetId="6">#REF!</definedName>
    <definedName name="_SCH_23501_23501" localSheetId="5">#REF!</definedName>
    <definedName name="_SCH_23501_23501" localSheetId="18">#REF!</definedName>
    <definedName name="_SCH_23501_23501" localSheetId="17">#REF!</definedName>
    <definedName name="_SCH_23501_23501">#REF!</definedName>
    <definedName name="_SCH_23501_23502" localSheetId="16">#REF!</definedName>
    <definedName name="_SCH_23501_23502" localSheetId="10">#REF!</definedName>
    <definedName name="_SCH_23501_23502" localSheetId="21">#REF!</definedName>
    <definedName name="_SCH_23501_23502" localSheetId="9">#REF!</definedName>
    <definedName name="_SCH_23501_23502" localSheetId="19">#REF!</definedName>
    <definedName name="_SCH_23501_23502" localSheetId="20">#REF!</definedName>
    <definedName name="_SCH_23501_23502" localSheetId="8">#REF!</definedName>
    <definedName name="_SCH_23501_23502" localSheetId="12">#REF!</definedName>
    <definedName name="_SCH_23501_23502" localSheetId="11">#REF!</definedName>
    <definedName name="_SCH_23501_23502" localSheetId="15">#REF!</definedName>
    <definedName name="_SCH_23501_23502" localSheetId="2">#REF!</definedName>
    <definedName name="_SCH_23501_23502" localSheetId="3">#REF!</definedName>
    <definedName name="_SCH_23501_23502" localSheetId="7">#REF!</definedName>
    <definedName name="_SCH_23501_23502" localSheetId="4">#REF!</definedName>
    <definedName name="_SCH_23501_23502" localSheetId="1">#REF!</definedName>
    <definedName name="_SCH_23501_23502" localSheetId="14">#REF!</definedName>
    <definedName name="_SCH_23501_23502" localSheetId="6">#REF!</definedName>
    <definedName name="_SCH_23501_23502" localSheetId="5">#REF!</definedName>
    <definedName name="_SCH_23501_23502" localSheetId="18">#REF!</definedName>
    <definedName name="_SCH_23501_23502" localSheetId="17">#REF!</definedName>
    <definedName name="_SCH_23501_23502">#REF!</definedName>
    <definedName name="_SCH_23901_23901" localSheetId="16">#REF!</definedName>
    <definedName name="_SCH_23901_23901" localSheetId="10">#REF!</definedName>
    <definedName name="_SCH_23901_23901" localSheetId="21">#REF!</definedName>
    <definedName name="_SCH_23901_23901" localSheetId="9">#REF!</definedName>
    <definedName name="_SCH_23901_23901" localSheetId="19">#REF!</definedName>
    <definedName name="_SCH_23901_23901" localSheetId="20">#REF!</definedName>
    <definedName name="_SCH_23901_23901" localSheetId="8">#REF!</definedName>
    <definedName name="_SCH_23901_23901" localSheetId="12">#REF!</definedName>
    <definedName name="_SCH_23901_23901" localSheetId="11">#REF!</definedName>
    <definedName name="_SCH_23901_23901" localSheetId="15">#REF!</definedName>
    <definedName name="_SCH_23901_23901" localSheetId="2">#REF!</definedName>
    <definedName name="_SCH_23901_23901" localSheetId="3">#REF!</definedName>
    <definedName name="_SCH_23901_23901" localSheetId="7">#REF!</definedName>
    <definedName name="_SCH_23901_23901" localSheetId="4">#REF!</definedName>
    <definedName name="_SCH_23901_23901" localSheetId="1">#REF!</definedName>
    <definedName name="_SCH_23901_23901" localSheetId="14">#REF!</definedName>
    <definedName name="_SCH_23901_23901" localSheetId="6">#REF!</definedName>
    <definedName name="_SCH_23901_23901" localSheetId="5">#REF!</definedName>
    <definedName name="_SCH_23901_23901" localSheetId="18">#REF!</definedName>
    <definedName name="_SCH_23901_23901" localSheetId="17">#REF!</definedName>
    <definedName name="_SCH_23901_23901">#REF!</definedName>
    <definedName name="_SCH_23901_23902" localSheetId="16">#REF!</definedName>
    <definedName name="_SCH_23901_23902" localSheetId="10">#REF!</definedName>
    <definedName name="_SCH_23901_23902" localSheetId="21">#REF!</definedName>
    <definedName name="_SCH_23901_23902" localSheetId="9">#REF!</definedName>
    <definedName name="_SCH_23901_23902" localSheetId="19">#REF!</definedName>
    <definedName name="_SCH_23901_23902" localSheetId="20">#REF!</definedName>
    <definedName name="_SCH_23901_23902" localSheetId="8">#REF!</definedName>
    <definedName name="_SCH_23901_23902" localSheetId="12">#REF!</definedName>
    <definedName name="_SCH_23901_23902" localSheetId="11">#REF!</definedName>
    <definedName name="_SCH_23901_23902" localSheetId="15">#REF!</definedName>
    <definedName name="_SCH_23901_23902" localSheetId="2">#REF!</definedName>
    <definedName name="_SCH_23901_23902" localSheetId="3">#REF!</definedName>
    <definedName name="_SCH_23901_23902" localSheetId="7">#REF!</definedName>
    <definedName name="_SCH_23901_23902" localSheetId="4">#REF!</definedName>
    <definedName name="_SCH_23901_23902" localSheetId="1">#REF!</definedName>
    <definedName name="_SCH_23901_23902" localSheetId="14">#REF!</definedName>
    <definedName name="_SCH_23901_23902" localSheetId="6">#REF!</definedName>
    <definedName name="_SCH_23901_23902" localSheetId="5">#REF!</definedName>
    <definedName name="_SCH_23901_23902" localSheetId="18">#REF!</definedName>
    <definedName name="_SCH_23901_23902" localSheetId="17">#REF!</definedName>
    <definedName name="_SCH_23901_23902">#REF!</definedName>
    <definedName name="_SCH_701_701" localSheetId="16">#REF!</definedName>
    <definedName name="_SCH_701_701" localSheetId="10">#REF!</definedName>
    <definedName name="_SCH_701_701" localSheetId="21">#REF!</definedName>
    <definedName name="_SCH_701_701" localSheetId="9">#REF!</definedName>
    <definedName name="_SCH_701_701" localSheetId="19">#REF!</definedName>
    <definedName name="_SCH_701_701" localSheetId="20">#REF!</definedName>
    <definedName name="_SCH_701_701" localSheetId="8">#REF!</definedName>
    <definedName name="_SCH_701_701" localSheetId="12">#REF!</definedName>
    <definedName name="_SCH_701_701" localSheetId="11">#REF!</definedName>
    <definedName name="_SCH_701_701" localSheetId="15">#REF!</definedName>
    <definedName name="_SCH_701_701" localSheetId="2">#REF!</definedName>
    <definedName name="_SCH_701_701" localSheetId="3">#REF!</definedName>
    <definedName name="_SCH_701_701" localSheetId="7">#REF!</definedName>
    <definedName name="_SCH_701_701" localSheetId="4">#REF!</definedName>
    <definedName name="_SCH_701_701" localSheetId="1">#REF!</definedName>
    <definedName name="_SCH_701_701" localSheetId="14">#REF!</definedName>
    <definedName name="_SCH_701_701" localSheetId="6">#REF!</definedName>
    <definedName name="_SCH_701_701" localSheetId="5">#REF!</definedName>
    <definedName name="_SCH_701_701" localSheetId="18">#REF!</definedName>
    <definedName name="_SCH_701_701" localSheetId="17">#REF!</definedName>
    <definedName name="_SCH_701_701">#REF!</definedName>
    <definedName name="_SCH_701_702" localSheetId="16">#REF!</definedName>
    <definedName name="_SCH_701_702" localSheetId="10">#REF!</definedName>
    <definedName name="_SCH_701_702" localSheetId="21">#REF!</definedName>
    <definedName name="_SCH_701_702" localSheetId="9">#REF!</definedName>
    <definedName name="_SCH_701_702" localSheetId="19">#REF!</definedName>
    <definedName name="_SCH_701_702" localSheetId="20">#REF!</definedName>
    <definedName name="_SCH_701_702" localSheetId="8">#REF!</definedName>
    <definedName name="_SCH_701_702" localSheetId="12">#REF!</definedName>
    <definedName name="_SCH_701_702" localSheetId="11">#REF!</definedName>
    <definedName name="_SCH_701_702" localSheetId="15">#REF!</definedName>
    <definedName name="_SCH_701_702" localSheetId="2">#REF!</definedName>
    <definedName name="_SCH_701_702" localSheetId="3">#REF!</definedName>
    <definedName name="_SCH_701_702" localSheetId="7">#REF!</definedName>
    <definedName name="_SCH_701_702" localSheetId="4">#REF!</definedName>
    <definedName name="_SCH_701_702" localSheetId="1">#REF!</definedName>
    <definedName name="_SCH_701_702" localSheetId="14">#REF!</definedName>
    <definedName name="_SCH_701_702" localSheetId="6">#REF!</definedName>
    <definedName name="_SCH_701_702" localSheetId="5">#REF!</definedName>
    <definedName name="_SCH_701_702" localSheetId="18">#REF!</definedName>
    <definedName name="_SCH_701_702" localSheetId="17">#REF!</definedName>
    <definedName name="_SCH_701_702">#REF!</definedName>
    <definedName name="_set1" localSheetId="16">#REF!</definedName>
    <definedName name="_set1" localSheetId="10">#REF!</definedName>
    <definedName name="_set1" localSheetId="21">#REF!</definedName>
    <definedName name="_set1" localSheetId="9">#REF!</definedName>
    <definedName name="_set1" localSheetId="19">#REF!</definedName>
    <definedName name="_set1" localSheetId="20">#REF!</definedName>
    <definedName name="_set1" localSheetId="8">#REF!</definedName>
    <definedName name="_set1" localSheetId="12">#REF!</definedName>
    <definedName name="_set1" localSheetId="11">#REF!</definedName>
    <definedName name="_set1" localSheetId="15">#REF!</definedName>
    <definedName name="_set1" localSheetId="2">#REF!</definedName>
    <definedName name="_set1" localSheetId="3">#REF!</definedName>
    <definedName name="_set1" localSheetId="7">#REF!</definedName>
    <definedName name="_set1" localSheetId="4">#REF!</definedName>
    <definedName name="_set1" localSheetId="1">#REF!</definedName>
    <definedName name="_set1" localSheetId="14">#REF!</definedName>
    <definedName name="_set1" localSheetId="6">#REF!</definedName>
    <definedName name="_set1" localSheetId="5">#REF!</definedName>
    <definedName name="_set1" localSheetId="18">#REF!</definedName>
    <definedName name="_set1" localSheetId="17">#REF!</definedName>
    <definedName name="_set1">#REF!</definedName>
    <definedName name="_set2" localSheetId="16">#REF!</definedName>
    <definedName name="_set2" localSheetId="10">#REF!</definedName>
    <definedName name="_set2" localSheetId="21">#REF!</definedName>
    <definedName name="_set2" localSheetId="9">#REF!</definedName>
    <definedName name="_set2" localSheetId="19">#REF!</definedName>
    <definedName name="_set2" localSheetId="20">#REF!</definedName>
    <definedName name="_set2" localSheetId="8">#REF!</definedName>
    <definedName name="_set2" localSheetId="12">#REF!</definedName>
    <definedName name="_set2" localSheetId="11">#REF!</definedName>
    <definedName name="_set2" localSheetId="15">#REF!</definedName>
    <definedName name="_set2" localSheetId="2">#REF!</definedName>
    <definedName name="_set2" localSheetId="3">#REF!</definedName>
    <definedName name="_set2" localSheetId="7">#REF!</definedName>
    <definedName name="_set2" localSheetId="4">#REF!</definedName>
    <definedName name="_set2" localSheetId="1">#REF!</definedName>
    <definedName name="_set2" localSheetId="14">#REF!</definedName>
    <definedName name="_set2" localSheetId="6">#REF!</definedName>
    <definedName name="_set2" localSheetId="5">#REF!</definedName>
    <definedName name="_set2" localSheetId="18">#REF!</definedName>
    <definedName name="_set2" localSheetId="17">#REF!</definedName>
    <definedName name="_set2">#REF!</definedName>
    <definedName name="_set3" localSheetId="16">#REF!</definedName>
    <definedName name="_set3" localSheetId="10">#REF!</definedName>
    <definedName name="_set3" localSheetId="21">#REF!</definedName>
    <definedName name="_set3" localSheetId="9">#REF!</definedName>
    <definedName name="_set3" localSheetId="19">#REF!</definedName>
    <definedName name="_set3" localSheetId="20">#REF!</definedName>
    <definedName name="_set3" localSheetId="8">#REF!</definedName>
    <definedName name="_set3" localSheetId="12">#REF!</definedName>
    <definedName name="_set3" localSheetId="11">#REF!</definedName>
    <definedName name="_set3" localSheetId="15">#REF!</definedName>
    <definedName name="_set3" localSheetId="2">#REF!</definedName>
    <definedName name="_set3" localSheetId="3">#REF!</definedName>
    <definedName name="_set3" localSheetId="7">#REF!</definedName>
    <definedName name="_set3" localSheetId="4">#REF!</definedName>
    <definedName name="_set3" localSheetId="1">#REF!</definedName>
    <definedName name="_set3" localSheetId="14">#REF!</definedName>
    <definedName name="_set3" localSheetId="6">#REF!</definedName>
    <definedName name="_set3" localSheetId="5">#REF!</definedName>
    <definedName name="_set3" localSheetId="18">#REF!</definedName>
    <definedName name="_set3" localSheetId="17">#REF!</definedName>
    <definedName name="_set3">#REF!</definedName>
    <definedName name="_set4" localSheetId="16">#REF!</definedName>
    <definedName name="_set4" localSheetId="10">#REF!</definedName>
    <definedName name="_set4" localSheetId="21">#REF!</definedName>
    <definedName name="_set4" localSheetId="9">#REF!</definedName>
    <definedName name="_set4" localSheetId="19">#REF!</definedName>
    <definedName name="_set4" localSheetId="20">#REF!</definedName>
    <definedName name="_set4" localSheetId="8">#REF!</definedName>
    <definedName name="_set4" localSheetId="12">#REF!</definedName>
    <definedName name="_set4" localSheetId="11">#REF!</definedName>
    <definedName name="_set4" localSheetId="15">#REF!</definedName>
    <definedName name="_set4" localSheetId="2">#REF!</definedName>
    <definedName name="_set4" localSheetId="3">#REF!</definedName>
    <definedName name="_set4" localSheetId="7">#REF!</definedName>
    <definedName name="_set4" localSheetId="4">#REF!</definedName>
    <definedName name="_set4" localSheetId="1">#REF!</definedName>
    <definedName name="_set4" localSheetId="14">#REF!</definedName>
    <definedName name="_set4" localSheetId="6">#REF!</definedName>
    <definedName name="_set4" localSheetId="5">#REF!</definedName>
    <definedName name="_set4" localSheetId="18">#REF!</definedName>
    <definedName name="_set4" localSheetId="17">#REF!</definedName>
    <definedName name="_set4">#REF!</definedName>
    <definedName name="_set5" localSheetId="16">#REF!</definedName>
    <definedName name="_set5" localSheetId="10">#REF!</definedName>
    <definedName name="_set5" localSheetId="21">#REF!</definedName>
    <definedName name="_set5" localSheetId="9">#REF!</definedName>
    <definedName name="_set5" localSheetId="19">#REF!</definedName>
    <definedName name="_set5" localSheetId="20">#REF!</definedName>
    <definedName name="_set5" localSheetId="8">#REF!</definedName>
    <definedName name="_set5" localSheetId="12">#REF!</definedName>
    <definedName name="_set5" localSheetId="11">#REF!</definedName>
    <definedName name="_set5" localSheetId="15">#REF!</definedName>
    <definedName name="_set5" localSheetId="2">#REF!</definedName>
    <definedName name="_set5" localSheetId="3">#REF!</definedName>
    <definedName name="_set5" localSheetId="7">#REF!</definedName>
    <definedName name="_set5" localSheetId="4">#REF!</definedName>
    <definedName name="_set5" localSheetId="1">#REF!</definedName>
    <definedName name="_set5" localSheetId="14">#REF!</definedName>
    <definedName name="_set5" localSheetId="6">#REF!</definedName>
    <definedName name="_set5" localSheetId="5">#REF!</definedName>
    <definedName name="_set5" localSheetId="18">#REF!</definedName>
    <definedName name="_set5" localSheetId="17">#REF!</definedName>
    <definedName name="_set5">#REF!</definedName>
    <definedName name="_set6" localSheetId="16">#REF!</definedName>
    <definedName name="_set6" localSheetId="10">#REF!</definedName>
    <definedName name="_set6" localSheetId="21">#REF!</definedName>
    <definedName name="_set6" localSheetId="9">#REF!</definedName>
    <definedName name="_set6" localSheetId="19">#REF!</definedName>
    <definedName name="_set6" localSheetId="20">#REF!</definedName>
    <definedName name="_set6" localSheetId="8">#REF!</definedName>
    <definedName name="_set6" localSheetId="12">#REF!</definedName>
    <definedName name="_set6" localSheetId="11">#REF!</definedName>
    <definedName name="_set6" localSheetId="15">#REF!</definedName>
    <definedName name="_set6" localSheetId="2">#REF!</definedName>
    <definedName name="_set6" localSheetId="3">#REF!</definedName>
    <definedName name="_set6" localSheetId="7">#REF!</definedName>
    <definedName name="_set6" localSheetId="4">#REF!</definedName>
    <definedName name="_set6" localSheetId="1">#REF!</definedName>
    <definedName name="_set6" localSheetId="14">#REF!</definedName>
    <definedName name="_set6" localSheetId="6">#REF!</definedName>
    <definedName name="_set6" localSheetId="5">#REF!</definedName>
    <definedName name="_set6" localSheetId="18">#REF!</definedName>
    <definedName name="_set6" localSheetId="17">#REF!</definedName>
    <definedName name="_set6">#REF!</definedName>
    <definedName name="_set7" localSheetId="16">#REF!</definedName>
    <definedName name="_set7" localSheetId="10">#REF!</definedName>
    <definedName name="_set7" localSheetId="21">#REF!</definedName>
    <definedName name="_set7" localSheetId="9">#REF!</definedName>
    <definedName name="_set7" localSheetId="19">#REF!</definedName>
    <definedName name="_set7" localSheetId="20">#REF!</definedName>
    <definedName name="_set7" localSheetId="8">#REF!</definedName>
    <definedName name="_set7" localSheetId="12">#REF!</definedName>
    <definedName name="_set7" localSheetId="11">#REF!</definedName>
    <definedName name="_set7" localSheetId="15">#REF!</definedName>
    <definedName name="_set7" localSheetId="2">#REF!</definedName>
    <definedName name="_set7" localSheetId="3">#REF!</definedName>
    <definedName name="_set7" localSheetId="7">#REF!</definedName>
    <definedName name="_set7" localSheetId="4">#REF!</definedName>
    <definedName name="_set7" localSheetId="1">#REF!</definedName>
    <definedName name="_set7" localSheetId="14">#REF!</definedName>
    <definedName name="_set7" localSheetId="6">#REF!</definedName>
    <definedName name="_set7" localSheetId="5">#REF!</definedName>
    <definedName name="_set7" localSheetId="18">#REF!</definedName>
    <definedName name="_set7" localSheetId="17">#REF!</definedName>
    <definedName name="_set7">#REF!</definedName>
    <definedName name="_set8" localSheetId="16">#REF!</definedName>
    <definedName name="_set8" localSheetId="10">#REF!</definedName>
    <definedName name="_set8" localSheetId="21">#REF!</definedName>
    <definedName name="_set8" localSheetId="9">#REF!</definedName>
    <definedName name="_set8" localSheetId="19">#REF!</definedName>
    <definedName name="_set8" localSheetId="20">#REF!</definedName>
    <definedName name="_set8" localSheetId="8">#REF!</definedName>
    <definedName name="_set8" localSheetId="12">#REF!</definedName>
    <definedName name="_set8" localSheetId="11">#REF!</definedName>
    <definedName name="_set8" localSheetId="15">#REF!</definedName>
    <definedName name="_set8" localSheetId="2">#REF!</definedName>
    <definedName name="_set8" localSheetId="3">#REF!</definedName>
    <definedName name="_set8" localSheetId="7">#REF!</definedName>
    <definedName name="_set8" localSheetId="4">#REF!</definedName>
    <definedName name="_set8" localSheetId="1">#REF!</definedName>
    <definedName name="_set8" localSheetId="14">#REF!</definedName>
    <definedName name="_set8" localSheetId="6">#REF!</definedName>
    <definedName name="_set8" localSheetId="5">#REF!</definedName>
    <definedName name="_set8" localSheetId="18">#REF!</definedName>
    <definedName name="_set8" localSheetId="17">#REF!</definedName>
    <definedName name="_set8">#REF!</definedName>
    <definedName name="_st1" localSheetId="16">#REF!</definedName>
    <definedName name="_st1" localSheetId="10">#REF!</definedName>
    <definedName name="_st1" localSheetId="21">#REF!</definedName>
    <definedName name="_st1" localSheetId="9">#REF!</definedName>
    <definedName name="_st1" localSheetId="19">#REF!</definedName>
    <definedName name="_st1" localSheetId="20">#REF!</definedName>
    <definedName name="_st1" localSheetId="8">#REF!</definedName>
    <definedName name="_st1" localSheetId="12">#REF!</definedName>
    <definedName name="_st1" localSheetId="11">#REF!</definedName>
    <definedName name="_st1" localSheetId="15">#REF!</definedName>
    <definedName name="_st1" localSheetId="2">#REF!</definedName>
    <definedName name="_st1" localSheetId="3">#REF!</definedName>
    <definedName name="_st1" localSheetId="7">#REF!</definedName>
    <definedName name="_st1" localSheetId="4">#REF!</definedName>
    <definedName name="_st1" localSheetId="1">#REF!</definedName>
    <definedName name="_st1" localSheetId="14">#REF!</definedName>
    <definedName name="_st1" localSheetId="6">#REF!</definedName>
    <definedName name="_st1" localSheetId="5">#REF!</definedName>
    <definedName name="_st1" localSheetId="18">#REF!</definedName>
    <definedName name="_st1" localSheetId="17">#REF!</definedName>
    <definedName name="_st1">#REF!</definedName>
    <definedName name="_tabmercati" localSheetId="16">#REF!</definedName>
    <definedName name="_tabmercati" localSheetId="10">#REF!</definedName>
    <definedName name="_tabmercati" localSheetId="21">#REF!</definedName>
    <definedName name="_tabmercati" localSheetId="9">#REF!</definedName>
    <definedName name="_tabmercati" localSheetId="19">#REF!</definedName>
    <definedName name="_tabmercati" localSheetId="20">#REF!</definedName>
    <definedName name="_tabmercati" localSheetId="8">#REF!</definedName>
    <definedName name="_tabmercati" localSheetId="12">#REF!</definedName>
    <definedName name="_tabmercati" localSheetId="11">#REF!</definedName>
    <definedName name="_tabmercati" localSheetId="15">#REF!</definedName>
    <definedName name="_tabmercati" localSheetId="2">#REF!</definedName>
    <definedName name="_tabmercati" localSheetId="3">#REF!</definedName>
    <definedName name="_tabmercati" localSheetId="7">#REF!</definedName>
    <definedName name="_tabmercati" localSheetId="4">#REF!</definedName>
    <definedName name="_tabmercati" localSheetId="1">#REF!</definedName>
    <definedName name="_tabmercati" localSheetId="14">#REF!</definedName>
    <definedName name="_tabmercati" localSheetId="6">#REF!</definedName>
    <definedName name="_tabmercati" localSheetId="5">#REF!</definedName>
    <definedName name="_tabmercati" localSheetId="18">#REF!</definedName>
    <definedName name="_tabmercati" localSheetId="17">#REF!</definedName>
    <definedName name="_tabmercati">#REF!</definedName>
    <definedName name="_TDB1" localSheetId="16">#REF!</definedName>
    <definedName name="_TDB1" localSheetId="10">#REF!</definedName>
    <definedName name="_TDB1" localSheetId="21">#REF!</definedName>
    <definedName name="_TDB1" localSheetId="9">#REF!</definedName>
    <definedName name="_TDB1" localSheetId="19">#REF!</definedName>
    <definedName name="_TDB1" localSheetId="20">#REF!</definedName>
    <definedName name="_TDB1" localSheetId="8">#REF!</definedName>
    <definedName name="_TDB1" localSheetId="12">#REF!</definedName>
    <definedName name="_TDB1" localSheetId="11">#REF!</definedName>
    <definedName name="_TDB1" localSheetId="15">#REF!</definedName>
    <definedName name="_TDB1" localSheetId="2">#REF!</definedName>
    <definedName name="_TDB1" localSheetId="3">#REF!</definedName>
    <definedName name="_TDB1" localSheetId="7">#REF!</definedName>
    <definedName name="_TDB1" localSheetId="4">#REF!</definedName>
    <definedName name="_TDB1" localSheetId="1">#REF!</definedName>
    <definedName name="_TDB1" localSheetId="14">#REF!</definedName>
    <definedName name="_TDB1" localSheetId="6">#REF!</definedName>
    <definedName name="_TDB1" localSheetId="5">#REF!</definedName>
    <definedName name="_TDB1" localSheetId="18">#REF!</definedName>
    <definedName name="_TDB1" localSheetId="17">#REF!</definedName>
    <definedName name="_TDB1">#REF!</definedName>
    <definedName name="_TDB2" localSheetId="16">#REF!</definedName>
    <definedName name="_TDB2" localSheetId="10">#REF!</definedName>
    <definedName name="_TDB2" localSheetId="21">#REF!</definedName>
    <definedName name="_TDB2" localSheetId="9">#REF!</definedName>
    <definedName name="_TDB2" localSheetId="19">#REF!</definedName>
    <definedName name="_TDB2" localSheetId="20">#REF!</definedName>
    <definedName name="_TDB2" localSheetId="8">#REF!</definedName>
    <definedName name="_TDB2" localSheetId="12">#REF!</definedName>
    <definedName name="_TDB2" localSheetId="11">#REF!</definedName>
    <definedName name="_TDB2" localSheetId="15">#REF!</definedName>
    <definedName name="_TDB2" localSheetId="2">#REF!</definedName>
    <definedName name="_TDB2" localSheetId="3">#REF!</definedName>
    <definedName name="_TDB2" localSheetId="7">#REF!</definedName>
    <definedName name="_TDB2" localSheetId="4">#REF!</definedName>
    <definedName name="_TDB2" localSheetId="1">#REF!</definedName>
    <definedName name="_TDB2" localSheetId="14">#REF!</definedName>
    <definedName name="_TDB2" localSheetId="6">#REF!</definedName>
    <definedName name="_TDB2" localSheetId="5">#REF!</definedName>
    <definedName name="_TDB2" localSheetId="18">#REF!</definedName>
    <definedName name="_TDB2" localSheetId="17">#REF!</definedName>
    <definedName name="_TDB2">#REF!</definedName>
    <definedName name="_TT1" localSheetId="16">#REF!</definedName>
    <definedName name="_TT1" localSheetId="10">#REF!</definedName>
    <definedName name="_TT1" localSheetId="21">#REF!</definedName>
    <definedName name="_TT1" localSheetId="9">#REF!</definedName>
    <definedName name="_TT1" localSheetId="19">#REF!</definedName>
    <definedName name="_TT1" localSheetId="20">#REF!</definedName>
    <definedName name="_TT1" localSheetId="8">#REF!</definedName>
    <definedName name="_TT1" localSheetId="12">#REF!</definedName>
    <definedName name="_TT1" localSheetId="11">#REF!</definedName>
    <definedName name="_TT1" localSheetId="15">#REF!</definedName>
    <definedName name="_TT1" localSheetId="2">#REF!</definedName>
    <definedName name="_TT1" localSheetId="3">#REF!</definedName>
    <definedName name="_TT1" localSheetId="7">#REF!</definedName>
    <definedName name="_TT1" localSheetId="4">#REF!</definedName>
    <definedName name="_TT1" localSheetId="1">#REF!</definedName>
    <definedName name="_TT1" localSheetId="14">#REF!</definedName>
    <definedName name="_TT1" localSheetId="6">#REF!</definedName>
    <definedName name="_TT1" localSheetId="5">#REF!</definedName>
    <definedName name="_TT1" localSheetId="18">#REF!</definedName>
    <definedName name="_TT1" localSheetId="17">#REF!</definedName>
    <definedName name="_TT1">#REF!</definedName>
    <definedName name="_TT10" localSheetId="16">#REF!</definedName>
    <definedName name="_TT10" localSheetId="10">#REF!</definedName>
    <definedName name="_TT10" localSheetId="21">#REF!</definedName>
    <definedName name="_TT10" localSheetId="9">#REF!</definedName>
    <definedName name="_TT10" localSheetId="19">#REF!</definedName>
    <definedName name="_TT10" localSheetId="20">#REF!</definedName>
    <definedName name="_TT10" localSheetId="8">#REF!</definedName>
    <definedName name="_TT10" localSheetId="12">#REF!</definedName>
    <definedName name="_TT10" localSheetId="11">#REF!</definedName>
    <definedName name="_TT10" localSheetId="15">#REF!</definedName>
    <definedName name="_TT10" localSheetId="2">#REF!</definedName>
    <definedName name="_TT10" localSheetId="3">#REF!</definedName>
    <definedName name="_TT10" localSheetId="7">#REF!</definedName>
    <definedName name="_TT10" localSheetId="4">#REF!</definedName>
    <definedName name="_TT10" localSheetId="1">#REF!</definedName>
    <definedName name="_TT10" localSheetId="14">#REF!</definedName>
    <definedName name="_TT10" localSheetId="6">#REF!</definedName>
    <definedName name="_TT10" localSheetId="5">#REF!</definedName>
    <definedName name="_TT10" localSheetId="18">#REF!</definedName>
    <definedName name="_TT10" localSheetId="17">#REF!</definedName>
    <definedName name="_TT10">#REF!</definedName>
    <definedName name="_TT11" localSheetId="16">#REF!</definedName>
    <definedName name="_TT11" localSheetId="10">#REF!</definedName>
    <definedName name="_TT11" localSheetId="21">#REF!</definedName>
    <definedName name="_TT11" localSheetId="9">#REF!</definedName>
    <definedName name="_TT11" localSheetId="19">#REF!</definedName>
    <definedName name="_TT11" localSheetId="20">#REF!</definedName>
    <definedName name="_TT11" localSheetId="8">#REF!</definedName>
    <definedName name="_TT11" localSheetId="12">#REF!</definedName>
    <definedName name="_TT11" localSheetId="11">#REF!</definedName>
    <definedName name="_TT11" localSheetId="15">#REF!</definedName>
    <definedName name="_TT11" localSheetId="2">#REF!</definedName>
    <definedName name="_TT11" localSheetId="3">#REF!</definedName>
    <definedName name="_TT11" localSheetId="7">#REF!</definedName>
    <definedName name="_TT11" localSheetId="4">#REF!</definedName>
    <definedName name="_TT11" localSheetId="1">#REF!</definedName>
    <definedName name="_TT11" localSheetId="14">#REF!</definedName>
    <definedName name="_TT11" localSheetId="6">#REF!</definedName>
    <definedName name="_TT11" localSheetId="5">#REF!</definedName>
    <definedName name="_TT11" localSheetId="18">#REF!</definedName>
    <definedName name="_TT11" localSheetId="17">#REF!</definedName>
    <definedName name="_TT11">#REF!</definedName>
    <definedName name="_TT12" localSheetId="16">#REF!</definedName>
    <definedName name="_TT12" localSheetId="10">#REF!</definedName>
    <definedName name="_TT12" localSheetId="21">#REF!</definedName>
    <definedName name="_TT12" localSheetId="9">#REF!</definedName>
    <definedName name="_TT12" localSheetId="19">#REF!</definedName>
    <definedName name="_TT12" localSheetId="20">#REF!</definedName>
    <definedName name="_TT12" localSheetId="8">#REF!</definedName>
    <definedName name="_TT12" localSheetId="12">#REF!</definedName>
    <definedName name="_TT12" localSheetId="11">#REF!</definedName>
    <definedName name="_TT12" localSheetId="15">#REF!</definedName>
    <definedName name="_TT12" localSheetId="2">#REF!</definedName>
    <definedName name="_TT12" localSheetId="3">#REF!</definedName>
    <definedName name="_TT12" localSheetId="7">#REF!</definedName>
    <definedName name="_TT12" localSheetId="4">#REF!</definedName>
    <definedName name="_TT12" localSheetId="1">#REF!</definedName>
    <definedName name="_TT12" localSheetId="14">#REF!</definedName>
    <definedName name="_TT12" localSheetId="6">#REF!</definedName>
    <definedName name="_TT12" localSheetId="5">#REF!</definedName>
    <definedName name="_TT12" localSheetId="18">#REF!</definedName>
    <definedName name="_TT12" localSheetId="17">#REF!</definedName>
    <definedName name="_TT12">#REF!</definedName>
    <definedName name="_TT2" localSheetId="16">#REF!</definedName>
    <definedName name="_TT2" localSheetId="10">#REF!</definedName>
    <definedName name="_TT2" localSheetId="21">#REF!</definedName>
    <definedName name="_TT2" localSheetId="9">#REF!</definedName>
    <definedName name="_TT2" localSheetId="19">#REF!</definedName>
    <definedName name="_TT2" localSheetId="20">#REF!</definedName>
    <definedName name="_TT2" localSheetId="8">#REF!</definedName>
    <definedName name="_TT2" localSheetId="12">#REF!</definedName>
    <definedName name="_TT2" localSheetId="11">#REF!</definedName>
    <definedName name="_TT2" localSheetId="15">#REF!</definedName>
    <definedName name="_TT2" localSheetId="2">#REF!</definedName>
    <definedName name="_TT2" localSheetId="3">#REF!</definedName>
    <definedName name="_TT2" localSheetId="7">#REF!</definedName>
    <definedName name="_TT2" localSheetId="4">#REF!</definedName>
    <definedName name="_TT2" localSheetId="1">#REF!</definedName>
    <definedName name="_TT2" localSheetId="14">#REF!</definedName>
    <definedName name="_TT2" localSheetId="6">#REF!</definedName>
    <definedName name="_TT2" localSheetId="5">#REF!</definedName>
    <definedName name="_TT2" localSheetId="18">#REF!</definedName>
    <definedName name="_TT2" localSheetId="17">#REF!</definedName>
    <definedName name="_TT2">#REF!</definedName>
    <definedName name="_TT3" localSheetId="16">#REF!</definedName>
    <definedName name="_TT3" localSheetId="10">#REF!</definedName>
    <definedName name="_TT3" localSheetId="21">#REF!</definedName>
    <definedName name="_TT3" localSheetId="9">#REF!</definedName>
    <definedName name="_TT3" localSheetId="19">#REF!</definedName>
    <definedName name="_TT3" localSheetId="20">#REF!</definedName>
    <definedName name="_TT3" localSheetId="8">#REF!</definedName>
    <definedName name="_TT3" localSheetId="12">#REF!</definedName>
    <definedName name="_TT3" localSheetId="11">#REF!</definedName>
    <definedName name="_TT3" localSheetId="15">#REF!</definedName>
    <definedName name="_TT3" localSheetId="2">#REF!</definedName>
    <definedName name="_TT3" localSheetId="3">#REF!</definedName>
    <definedName name="_TT3" localSheetId="7">#REF!</definedName>
    <definedName name="_TT3" localSheetId="4">#REF!</definedName>
    <definedName name="_TT3" localSheetId="1">#REF!</definedName>
    <definedName name="_TT3" localSheetId="14">#REF!</definedName>
    <definedName name="_TT3" localSheetId="6">#REF!</definedName>
    <definedName name="_TT3" localSheetId="5">#REF!</definedName>
    <definedName name="_TT3" localSheetId="18">#REF!</definedName>
    <definedName name="_TT3" localSheetId="17">#REF!</definedName>
    <definedName name="_TT3">#REF!</definedName>
    <definedName name="_TT4" localSheetId="16">#REF!</definedName>
    <definedName name="_TT4" localSheetId="10">#REF!</definedName>
    <definedName name="_TT4" localSheetId="21">#REF!</definedName>
    <definedName name="_TT4" localSheetId="9">#REF!</definedName>
    <definedName name="_TT4" localSheetId="19">#REF!</definedName>
    <definedName name="_TT4" localSheetId="20">#REF!</definedName>
    <definedName name="_TT4" localSheetId="8">#REF!</definedName>
    <definedName name="_TT4" localSheetId="12">#REF!</definedName>
    <definedName name="_TT4" localSheetId="11">#REF!</definedName>
    <definedName name="_TT4" localSheetId="15">#REF!</definedName>
    <definedName name="_TT4" localSheetId="2">#REF!</definedName>
    <definedName name="_TT4" localSheetId="3">#REF!</definedName>
    <definedName name="_TT4" localSheetId="7">#REF!</definedName>
    <definedName name="_TT4" localSheetId="4">#REF!</definedName>
    <definedName name="_TT4" localSheetId="1">#REF!</definedName>
    <definedName name="_TT4" localSheetId="14">#REF!</definedName>
    <definedName name="_TT4" localSheetId="6">#REF!</definedName>
    <definedName name="_TT4" localSheetId="5">#REF!</definedName>
    <definedName name="_TT4" localSheetId="18">#REF!</definedName>
    <definedName name="_TT4" localSheetId="17">#REF!</definedName>
    <definedName name="_TT4">#REF!</definedName>
    <definedName name="_TT44" localSheetId="16">#REF!</definedName>
    <definedName name="_TT44" localSheetId="10">#REF!</definedName>
    <definedName name="_TT44" localSheetId="21">#REF!</definedName>
    <definedName name="_TT44" localSheetId="9">#REF!</definedName>
    <definedName name="_TT44" localSheetId="19">#REF!</definedName>
    <definedName name="_TT44" localSheetId="20">#REF!</definedName>
    <definedName name="_TT44" localSheetId="8">#REF!</definedName>
    <definedName name="_TT44" localSheetId="12">#REF!</definedName>
    <definedName name="_TT44" localSheetId="11">#REF!</definedName>
    <definedName name="_TT44" localSheetId="15">#REF!</definedName>
    <definedName name="_TT44" localSheetId="2">#REF!</definedName>
    <definedName name="_TT44" localSheetId="3">#REF!</definedName>
    <definedName name="_TT44" localSheetId="7">#REF!</definedName>
    <definedName name="_TT44" localSheetId="4">#REF!</definedName>
    <definedName name="_TT44" localSheetId="1">#REF!</definedName>
    <definedName name="_TT44" localSheetId="14">#REF!</definedName>
    <definedName name="_TT44" localSheetId="6">#REF!</definedName>
    <definedName name="_TT44" localSheetId="5">#REF!</definedName>
    <definedName name="_TT44" localSheetId="18">#REF!</definedName>
    <definedName name="_TT44" localSheetId="17">#REF!</definedName>
    <definedName name="_TT44">#REF!</definedName>
    <definedName name="_TT5" localSheetId="16">#REF!</definedName>
    <definedName name="_TT5" localSheetId="10">#REF!</definedName>
    <definedName name="_TT5" localSheetId="21">#REF!</definedName>
    <definedName name="_TT5" localSheetId="9">#REF!</definedName>
    <definedName name="_TT5" localSheetId="19">#REF!</definedName>
    <definedName name="_TT5" localSheetId="20">#REF!</definedName>
    <definedName name="_TT5" localSheetId="8">#REF!</definedName>
    <definedName name="_TT5" localSheetId="12">#REF!</definedName>
    <definedName name="_TT5" localSheetId="11">#REF!</definedName>
    <definedName name="_TT5" localSheetId="15">#REF!</definedName>
    <definedName name="_TT5" localSheetId="2">#REF!</definedName>
    <definedName name="_TT5" localSheetId="3">#REF!</definedName>
    <definedName name="_TT5" localSheetId="7">#REF!</definedName>
    <definedName name="_TT5" localSheetId="4">#REF!</definedName>
    <definedName name="_TT5" localSheetId="1">#REF!</definedName>
    <definedName name="_TT5" localSheetId="14">#REF!</definedName>
    <definedName name="_TT5" localSheetId="6">#REF!</definedName>
    <definedName name="_TT5" localSheetId="5">#REF!</definedName>
    <definedName name="_TT5" localSheetId="18">#REF!</definedName>
    <definedName name="_TT5" localSheetId="17">#REF!</definedName>
    <definedName name="_TT5">#REF!</definedName>
    <definedName name="_TT6" localSheetId="16">#REF!</definedName>
    <definedName name="_TT6" localSheetId="10">#REF!</definedName>
    <definedName name="_TT6" localSheetId="21">#REF!</definedName>
    <definedName name="_TT6" localSheetId="9">#REF!</definedName>
    <definedName name="_TT6" localSheetId="19">#REF!</definedName>
    <definedName name="_TT6" localSheetId="20">#REF!</definedName>
    <definedName name="_TT6" localSheetId="8">#REF!</definedName>
    <definedName name="_TT6" localSheetId="12">#REF!</definedName>
    <definedName name="_TT6" localSheetId="11">#REF!</definedName>
    <definedName name="_TT6" localSheetId="15">#REF!</definedName>
    <definedName name="_TT6" localSheetId="2">#REF!</definedName>
    <definedName name="_TT6" localSheetId="3">#REF!</definedName>
    <definedName name="_TT6" localSheetId="7">#REF!</definedName>
    <definedName name="_TT6" localSheetId="4">#REF!</definedName>
    <definedName name="_TT6" localSheetId="1">#REF!</definedName>
    <definedName name="_TT6" localSheetId="14">#REF!</definedName>
    <definedName name="_TT6" localSheetId="6">#REF!</definedName>
    <definedName name="_TT6" localSheetId="5">#REF!</definedName>
    <definedName name="_TT6" localSheetId="18">#REF!</definedName>
    <definedName name="_TT6" localSheetId="17">#REF!</definedName>
    <definedName name="_TT6">#REF!</definedName>
    <definedName name="_TT7" localSheetId="16">#REF!</definedName>
    <definedName name="_TT7" localSheetId="10">#REF!</definedName>
    <definedName name="_TT7" localSheetId="21">#REF!</definedName>
    <definedName name="_TT7" localSheetId="9">#REF!</definedName>
    <definedName name="_TT7" localSheetId="19">#REF!</definedName>
    <definedName name="_TT7" localSheetId="20">#REF!</definedName>
    <definedName name="_TT7" localSheetId="8">#REF!</definedName>
    <definedName name="_TT7" localSheetId="12">#REF!</definedName>
    <definedName name="_TT7" localSheetId="11">#REF!</definedName>
    <definedName name="_TT7" localSheetId="15">#REF!</definedName>
    <definedName name="_TT7" localSheetId="2">#REF!</definedName>
    <definedName name="_TT7" localSheetId="3">#REF!</definedName>
    <definedName name="_TT7" localSheetId="7">#REF!</definedName>
    <definedName name="_TT7" localSheetId="4">#REF!</definedName>
    <definedName name="_TT7" localSheetId="1">#REF!</definedName>
    <definedName name="_TT7" localSheetId="14">#REF!</definedName>
    <definedName name="_TT7" localSheetId="6">#REF!</definedName>
    <definedName name="_TT7" localSheetId="5">#REF!</definedName>
    <definedName name="_TT7" localSheetId="18">#REF!</definedName>
    <definedName name="_TT7" localSheetId="17">#REF!</definedName>
    <definedName name="_TT7">#REF!</definedName>
    <definedName name="_TT9" localSheetId="16">#REF!</definedName>
    <definedName name="_TT9" localSheetId="10">#REF!</definedName>
    <definedName name="_TT9" localSheetId="21">#REF!</definedName>
    <definedName name="_TT9" localSheetId="9">#REF!</definedName>
    <definedName name="_TT9" localSheetId="19">#REF!</definedName>
    <definedName name="_TT9" localSheetId="20">#REF!</definedName>
    <definedName name="_TT9" localSheetId="8">#REF!</definedName>
    <definedName name="_TT9" localSheetId="12">#REF!</definedName>
    <definedName name="_TT9" localSheetId="11">#REF!</definedName>
    <definedName name="_TT9" localSheetId="15">#REF!</definedName>
    <definedName name="_TT9" localSheetId="2">#REF!</definedName>
    <definedName name="_TT9" localSheetId="3">#REF!</definedName>
    <definedName name="_TT9" localSheetId="7">#REF!</definedName>
    <definedName name="_TT9" localSheetId="4">#REF!</definedName>
    <definedName name="_TT9" localSheetId="1">#REF!</definedName>
    <definedName name="_TT9" localSheetId="14">#REF!</definedName>
    <definedName name="_TT9" localSheetId="6">#REF!</definedName>
    <definedName name="_TT9" localSheetId="5">#REF!</definedName>
    <definedName name="_TT9" localSheetId="18">#REF!</definedName>
    <definedName name="_TT9" localSheetId="17">#REF!</definedName>
    <definedName name="_TT9">#REF!</definedName>
    <definedName name="_VD7">'[7]Marea MY'!$B$2</definedName>
    <definedName name="A" localSheetId="16">#REF!</definedName>
    <definedName name="A" localSheetId="10">#REF!</definedName>
    <definedName name="A" localSheetId="21">#REF!</definedName>
    <definedName name="A" localSheetId="9">#REF!</definedName>
    <definedName name="A" localSheetId="19">#REF!</definedName>
    <definedName name="A" localSheetId="20">#REF!</definedName>
    <definedName name="A" localSheetId="8">#REF!</definedName>
    <definedName name="A" localSheetId="12">#REF!</definedName>
    <definedName name="A" localSheetId="11">#REF!</definedName>
    <definedName name="A" localSheetId="15">#REF!</definedName>
    <definedName name="A" localSheetId="2">#REF!</definedName>
    <definedName name="A" localSheetId="3">#REF!</definedName>
    <definedName name="A" localSheetId="7">#REF!</definedName>
    <definedName name="A" localSheetId="4">#REF!</definedName>
    <definedName name="A" localSheetId="1">#REF!</definedName>
    <definedName name="A" localSheetId="14">#REF!</definedName>
    <definedName name="A" localSheetId="6">#REF!</definedName>
    <definedName name="A" localSheetId="5">#REF!</definedName>
    <definedName name="A" localSheetId="18">#REF!</definedName>
    <definedName name="A" localSheetId="17">#REF!</definedName>
    <definedName name="A">#REF!</definedName>
    <definedName name="A_1456" localSheetId="16">'[8]PO 2002 Dettaglio 843'!#REF!</definedName>
    <definedName name="A_1456" localSheetId="10">'[8]PO 2002 Dettaglio 843'!#REF!</definedName>
    <definedName name="A_1456" localSheetId="21">'[8]PO 2002 Dettaglio 843'!#REF!</definedName>
    <definedName name="A_1456" localSheetId="9">'[8]PO 2002 Dettaglio 843'!#REF!</definedName>
    <definedName name="A_1456" localSheetId="19">'[8]PO 2002 Dettaglio 843'!#REF!</definedName>
    <definedName name="A_1456" localSheetId="20">'[8]PO 2002 Dettaglio 843'!#REF!</definedName>
    <definedName name="A_1456" localSheetId="8">'[8]PO 2002 Dettaglio 843'!#REF!</definedName>
    <definedName name="A_1456" localSheetId="12">'[8]PO 2002 Dettaglio 843'!#REF!</definedName>
    <definedName name="A_1456" localSheetId="11">'[8]PO 2002 Dettaglio 843'!#REF!</definedName>
    <definedName name="A_1456" localSheetId="15">'[8]PO 2002 Dettaglio 843'!#REF!</definedName>
    <definedName name="A_1456" localSheetId="2">'[8]PO 2002 Dettaglio 843'!#REF!</definedName>
    <definedName name="A_1456" localSheetId="3">'[8]PO 2002 Dettaglio 843'!#REF!</definedName>
    <definedName name="A_1456" localSheetId="7">'[8]PO 2002 Dettaglio 843'!#REF!</definedName>
    <definedName name="A_1456" localSheetId="4">'[8]PO 2002 Dettaglio 843'!#REF!</definedName>
    <definedName name="A_1456" localSheetId="1">'[8]PO 2002 Dettaglio 843'!#REF!</definedName>
    <definedName name="A_1456" localSheetId="14">'[8]PO 2002 Dettaglio 843'!#REF!</definedName>
    <definedName name="A_1456" localSheetId="6">'[8]PO 2002 Dettaglio 843'!#REF!</definedName>
    <definedName name="A_1456" localSheetId="5">'[8]PO 2002 Dettaglio 843'!#REF!</definedName>
    <definedName name="A_1456" localSheetId="18">'[8]PO 2002 Dettaglio 843'!#REF!</definedName>
    <definedName name="A_1456" localSheetId="17">'[8]PO 2002 Dettaglio 843'!#REF!</definedName>
    <definedName name="A_1456">'[8]PO 2002 Dettaglio 843'!#REF!</definedName>
    <definedName name="A_156" localSheetId="16">'[8]PO 2002 Dettaglio 843'!#REF!</definedName>
    <definedName name="A_156" localSheetId="10">'[8]PO 2002 Dettaglio 843'!#REF!</definedName>
    <definedName name="A_156" localSheetId="21">'[8]PO 2002 Dettaglio 843'!#REF!</definedName>
    <definedName name="A_156" localSheetId="9">'[8]PO 2002 Dettaglio 843'!#REF!</definedName>
    <definedName name="A_156" localSheetId="19">'[8]PO 2002 Dettaglio 843'!#REF!</definedName>
    <definedName name="A_156" localSheetId="20">'[8]PO 2002 Dettaglio 843'!#REF!</definedName>
    <definedName name="A_156" localSheetId="8">'[8]PO 2002 Dettaglio 843'!#REF!</definedName>
    <definedName name="A_156" localSheetId="12">'[8]PO 2002 Dettaglio 843'!#REF!</definedName>
    <definedName name="A_156" localSheetId="11">'[8]PO 2002 Dettaglio 843'!#REF!</definedName>
    <definedName name="A_156" localSheetId="15">'[8]PO 2002 Dettaglio 843'!#REF!</definedName>
    <definedName name="A_156" localSheetId="2">'[8]PO 2002 Dettaglio 843'!#REF!</definedName>
    <definedName name="A_156" localSheetId="3">'[8]PO 2002 Dettaglio 843'!#REF!</definedName>
    <definedName name="A_156" localSheetId="7">'[8]PO 2002 Dettaglio 843'!#REF!</definedName>
    <definedName name="A_156" localSheetId="4">'[8]PO 2002 Dettaglio 843'!#REF!</definedName>
    <definedName name="A_156" localSheetId="1">'[8]PO 2002 Dettaglio 843'!#REF!</definedName>
    <definedName name="A_156" localSheetId="14">'[8]PO 2002 Dettaglio 843'!#REF!</definedName>
    <definedName name="A_156" localSheetId="6">'[8]PO 2002 Dettaglio 843'!#REF!</definedName>
    <definedName name="A_156" localSheetId="5">'[8]PO 2002 Dettaglio 843'!#REF!</definedName>
    <definedName name="A_156" localSheetId="18">'[8]PO 2002 Dettaglio 843'!#REF!</definedName>
    <definedName name="A_156" localSheetId="17">'[8]PO 2002 Dettaglio 843'!#REF!</definedName>
    <definedName name="A_156">'[8]PO 2002 Dettaglio 843'!#REF!</definedName>
    <definedName name="A_166" localSheetId="16">'[8]PO 2002 Dettaglio 843'!#REF!</definedName>
    <definedName name="A_166" localSheetId="10">'[8]PO 2002 Dettaglio 843'!#REF!</definedName>
    <definedName name="A_166" localSheetId="21">'[8]PO 2002 Dettaglio 843'!#REF!</definedName>
    <definedName name="A_166" localSheetId="9">'[8]PO 2002 Dettaglio 843'!#REF!</definedName>
    <definedName name="A_166" localSheetId="19">'[8]PO 2002 Dettaglio 843'!#REF!</definedName>
    <definedName name="A_166" localSheetId="20">'[8]PO 2002 Dettaglio 843'!#REF!</definedName>
    <definedName name="A_166" localSheetId="8">'[8]PO 2002 Dettaglio 843'!#REF!</definedName>
    <definedName name="A_166" localSheetId="12">'[8]PO 2002 Dettaglio 843'!#REF!</definedName>
    <definedName name="A_166" localSheetId="11">'[8]PO 2002 Dettaglio 843'!#REF!</definedName>
    <definedName name="A_166" localSheetId="15">'[8]PO 2002 Dettaglio 843'!#REF!</definedName>
    <definedName name="A_166" localSheetId="2">'[8]PO 2002 Dettaglio 843'!#REF!</definedName>
    <definedName name="A_166" localSheetId="3">'[8]PO 2002 Dettaglio 843'!#REF!</definedName>
    <definedName name="A_166" localSheetId="7">'[8]PO 2002 Dettaglio 843'!#REF!</definedName>
    <definedName name="A_166" localSheetId="4">'[8]PO 2002 Dettaglio 843'!#REF!</definedName>
    <definedName name="A_166" localSheetId="1">'[8]PO 2002 Dettaglio 843'!#REF!</definedName>
    <definedName name="A_166" localSheetId="14">'[8]PO 2002 Dettaglio 843'!#REF!</definedName>
    <definedName name="A_166" localSheetId="6">'[8]PO 2002 Dettaglio 843'!#REF!</definedName>
    <definedName name="A_166" localSheetId="5">'[8]PO 2002 Dettaglio 843'!#REF!</definedName>
    <definedName name="A_166" localSheetId="18">'[8]PO 2002 Dettaglio 843'!#REF!</definedName>
    <definedName name="A_166" localSheetId="17">'[8]PO 2002 Dettaglio 843'!#REF!</definedName>
    <definedName name="A_166">'[8]PO 2002 Dettaglio 843'!#REF!</definedName>
    <definedName name="A_937" localSheetId="16">'[8]PO 2002 Dettaglio 843'!#REF!</definedName>
    <definedName name="A_937" localSheetId="10">'[8]PO 2002 Dettaglio 843'!#REF!</definedName>
    <definedName name="A_937" localSheetId="21">'[8]PO 2002 Dettaglio 843'!#REF!</definedName>
    <definedName name="A_937" localSheetId="9">'[8]PO 2002 Dettaglio 843'!#REF!</definedName>
    <definedName name="A_937" localSheetId="19">'[8]PO 2002 Dettaglio 843'!#REF!</definedName>
    <definedName name="A_937" localSheetId="20">'[8]PO 2002 Dettaglio 843'!#REF!</definedName>
    <definedName name="A_937" localSheetId="8">'[8]PO 2002 Dettaglio 843'!#REF!</definedName>
    <definedName name="A_937" localSheetId="12">'[8]PO 2002 Dettaglio 843'!#REF!</definedName>
    <definedName name="A_937" localSheetId="11">'[8]PO 2002 Dettaglio 843'!#REF!</definedName>
    <definedName name="A_937" localSheetId="15">'[8]PO 2002 Dettaglio 843'!#REF!</definedName>
    <definedName name="A_937" localSheetId="2">'[8]PO 2002 Dettaglio 843'!#REF!</definedName>
    <definedName name="A_937" localSheetId="3">'[8]PO 2002 Dettaglio 843'!#REF!</definedName>
    <definedName name="A_937" localSheetId="7">'[8]PO 2002 Dettaglio 843'!#REF!</definedName>
    <definedName name="A_937" localSheetId="4">'[8]PO 2002 Dettaglio 843'!#REF!</definedName>
    <definedName name="A_937" localSheetId="1">'[8]PO 2002 Dettaglio 843'!#REF!</definedName>
    <definedName name="A_937" localSheetId="14">'[8]PO 2002 Dettaglio 843'!#REF!</definedName>
    <definedName name="A_937" localSheetId="6">'[8]PO 2002 Dettaglio 843'!#REF!</definedName>
    <definedName name="A_937" localSheetId="5">'[8]PO 2002 Dettaglio 843'!#REF!</definedName>
    <definedName name="A_937" localSheetId="18">'[8]PO 2002 Dettaglio 843'!#REF!</definedName>
    <definedName name="A_937" localSheetId="17">'[8]PO 2002 Dettaglio 843'!#REF!</definedName>
    <definedName name="A_937">'[8]PO 2002 Dettaglio 843'!#REF!</definedName>
    <definedName name="A_new" localSheetId="16">#REF!</definedName>
    <definedName name="A_new" localSheetId="10">#REF!</definedName>
    <definedName name="A_new" localSheetId="21">#REF!</definedName>
    <definedName name="A_new" localSheetId="9">#REF!</definedName>
    <definedName name="A_new" localSheetId="19">#REF!</definedName>
    <definedName name="A_new" localSheetId="20">#REF!</definedName>
    <definedName name="A_new" localSheetId="8">#REF!</definedName>
    <definedName name="A_new" localSheetId="12">#REF!</definedName>
    <definedName name="A_new" localSheetId="11">#REF!</definedName>
    <definedName name="A_new" localSheetId="15">#REF!</definedName>
    <definedName name="A_new" localSheetId="2">#REF!</definedName>
    <definedName name="A_new" localSheetId="3">#REF!</definedName>
    <definedName name="A_new" localSheetId="7">#REF!</definedName>
    <definedName name="A_new" localSheetId="4">#REF!</definedName>
    <definedName name="A_new" localSheetId="1">#REF!</definedName>
    <definedName name="A_new" localSheetId="14">#REF!</definedName>
    <definedName name="A_new" localSheetId="6">#REF!</definedName>
    <definedName name="A_new" localSheetId="5">#REF!</definedName>
    <definedName name="A_new" localSheetId="18">#REF!</definedName>
    <definedName name="A_new" localSheetId="17">#REF!</definedName>
    <definedName name="A_new">#REF!</definedName>
    <definedName name="AA" localSheetId="16">#REF!</definedName>
    <definedName name="AA" localSheetId="10">#REF!</definedName>
    <definedName name="AA" localSheetId="21">#REF!</definedName>
    <definedName name="AA" localSheetId="9">#REF!</definedName>
    <definedName name="AA" localSheetId="19">#REF!</definedName>
    <definedName name="AA" localSheetId="20">#REF!</definedName>
    <definedName name="AA" localSheetId="8">#REF!</definedName>
    <definedName name="AA" localSheetId="12">#REF!</definedName>
    <definedName name="AA" localSheetId="11">#REF!</definedName>
    <definedName name="AA" localSheetId="15">#REF!</definedName>
    <definedName name="AA" localSheetId="2">#REF!</definedName>
    <definedName name="AA" localSheetId="3">#REF!</definedName>
    <definedName name="AA" localSheetId="7">#REF!</definedName>
    <definedName name="AA" localSheetId="4">#REF!</definedName>
    <definedName name="AA" localSheetId="1">#REF!</definedName>
    <definedName name="AA" localSheetId="14">#REF!</definedName>
    <definedName name="AA" localSheetId="6">#REF!</definedName>
    <definedName name="AA" localSheetId="5">#REF!</definedName>
    <definedName name="AA" localSheetId="18">#REF!</definedName>
    <definedName name="AA" localSheetId="17">#REF!</definedName>
    <definedName name="AA">#REF!</definedName>
    <definedName name="AAA" localSheetId="16">#REF!</definedName>
    <definedName name="AAA" localSheetId="10">#REF!</definedName>
    <definedName name="AAA" localSheetId="21">#REF!</definedName>
    <definedName name="AAA" localSheetId="9">#REF!</definedName>
    <definedName name="AAA" localSheetId="19">#REF!</definedName>
    <definedName name="AAA" localSheetId="20">#REF!</definedName>
    <definedName name="AAA" localSheetId="8">#REF!</definedName>
    <definedName name="AAA" localSheetId="12">#REF!</definedName>
    <definedName name="AAA" localSheetId="11">#REF!</definedName>
    <definedName name="AAA" localSheetId="15">#REF!</definedName>
    <definedName name="AAA" localSheetId="2">#REF!</definedName>
    <definedName name="AAA" localSheetId="3">#REF!</definedName>
    <definedName name="AAA" localSheetId="7">#REF!</definedName>
    <definedName name="AAA" localSheetId="4">#REF!</definedName>
    <definedName name="AAA" localSheetId="1">#REF!</definedName>
    <definedName name="AAA" localSheetId="14">#REF!</definedName>
    <definedName name="AAA" localSheetId="6">#REF!</definedName>
    <definedName name="AAA" localSheetId="5">#REF!</definedName>
    <definedName name="AAA" localSheetId="18">#REF!</definedName>
    <definedName name="AAA" localSheetId="17">#REF!</definedName>
    <definedName name="AAA">#REF!</definedName>
    <definedName name="AAAA" localSheetId="16">#N/A</definedName>
    <definedName name="AAAA" localSheetId="10">#N/A</definedName>
    <definedName name="AAAA" localSheetId="21">#N/A</definedName>
    <definedName name="AAAA" localSheetId="9">#N/A</definedName>
    <definedName name="AAAA" localSheetId="19">#N/A</definedName>
    <definedName name="AAAA" localSheetId="20">#N/A</definedName>
    <definedName name="AAAA" localSheetId="8">#N/A</definedName>
    <definedName name="AAAA" localSheetId="12">#N/A</definedName>
    <definedName name="AAAA" localSheetId="11">#N/A</definedName>
    <definedName name="AAAA" localSheetId="2">[6]!AAAA</definedName>
    <definedName name="AAAA" localSheetId="3">#N/A</definedName>
    <definedName name="AAAA" localSheetId="7">#N/A</definedName>
    <definedName name="AAAA" localSheetId="4">#N/A</definedName>
    <definedName name="AAAA" localSheetId="1">[6]!AAAA</definedName>
    <definedName name="AAAA" localSheetId="14">'PANDA VAN S4'!AAAA</definedName>
    <definedName name="AAAA" localSheetId="6">#N/A</definedName>
    <definedName name="AAAA" localSheetId="5">#N/A</definedName>
    <definedName name="AAAA" localSheetId="18">#N/A</definedName>
    <definedName name="AAAA" localSheetId="17">#N/A</definedName>
    <definedName name="AAAA">[6]!AAAA</definedName>
    <definedName name="aaaaaaa" localSheetId="16">#REF!</definedName>
    <definedName name="aaaaaaa" localSheetId="10">#REF!</definedName>
    <definedName name="aaaaaaa" localSheetId="21">#REF!</definedName>
    <definedName name="aaaaaaa" localSheetId="9">#REF!</definedName>
    <definedName name="aaaaaaa" localSheetId="19">#REF!</definedName>
    <definedName name="aaaaaaa" localSheetId="20">#REF!</definedName>
    <definedName name="aaaaaaa" localSheetId="8">#REF!</definedName>
    <definedName name="aaaaaaa" localSheetId="12">#REF!</definedName>
    <definedName name="aaaaaaa" localSheetId="11">#REF!</definedName>
    <definedName name="aaaaaaa" localSheetId="15">#REF!</definedName>
    <definedName name="aaaaaaa" localSheetId="2">#REF!</definedName>
    <definedName name="aaaaaaa" localSheetId="3">#REF!</definedName>
    <definedName name="aaaaaaa" localSheetId="7">#REF!</definedName>
    <definedName name="aaaaaaa" localSheetId="4">#REF!</definedName>
    <definedName name="aaaaaaa" localSheetId="1">#REF!</definedName>
    <definedName name="aaaaaaa" localSheetId="14">#REF!</definedName>
    <definedName name="aaaaaaa" localSheetId="6">#REF!</definedName>
    <definedName name="aaaaaaa" localSheetId="5">#REF!</definedName>
    <definedName name="aaaaaaa" localSheetId="18">#REF!</definedName>
    <definedName name="aaaaaaa" localSheetId="17">#REF!</definedName>
    <definedName name="aaaaaaa">#REF!</definedName>
    <definedName name="aaaaaaaa" localSheetId="16">#REF!</definedName>
    <definedName name="aaaaaaaa" localSheetId="10">#REF!</definedName>
    <definedName name="aaaaaaaa" localSheetId="21">#REF!</definedName>
    <definedName name="aaaaaaaa" localSheetId="9">#REF!</definedName>
    <definedName name="aaaaaaaa" localSheetId="19">#REF!</definedName>
    <definedName name="aaaaaaaa" localSheetId="20">#REF!</definedName>
    <definedName name="aaaaaaaa" localSheetId="8">#REF!</definedName>
    <definedName name="aaaaaaaa" localSheetId="12">#REF!</definedName>
    <definedName name="aaaaaaaa" localSheetId="11">#REF!</definedName>
    <definedName name="aaaaaaaa" localSheetId="15">#REF!</definedName>
    <definedName name="aaaaaaaa" localSheetId="2">#REF!</definedName>
    <definedName name="aaaaaaaa" localSheetId="3">#REF!</definedName>
    <definedName name="aaaaaaaa" localSheetId="7">#REF!</definedName>
    <definedName name="aaaaaaaa" localSheetId="4">#REF!</definedName>
    <definedName name="aaaaaaaa" localSheetId="1">#REF!</definedName>
    <definedName name="aaaaaaaa" localSheetId="14">#REF!</definedName>
    <definedName name="aaaaaaaa" localSheetId="6">#REF!</definedName>
    <definedName name="aaaaaaaa" localSheetId="5">#REF!</definedName>
    <definedName name="aaaaaaaa" localSheetId="18">#REF!</definedName>
    <definedName name="aaaaaaaa" localSheetId="17">#REF!</definedName>
    <definedName name="aaaaaaaa">#REF!</definedName>
    <definedName name="aaaaaaaaaa" localSheetId="16">#REF!</definedName>
    <definedName name="aaaaaaaaaa" localSheetId="10">#REF!</definedName>
    <definedName name="aaaaaaaaaa" localSheetId="21">#REF!</definedName>
    <definedName name="aaaaaaaaaa" localSheetId="9">#REF!</definedName>
    <definedName name="aaaaaaaaaa" localSheetId="19">#REF!</definedName>
    <definedName name="aaaaaaaaaa" localSheetId="20">#REF!</definedName>
    <definedName name="aaaaaaaaaa" localSheetId="8">#REF!</definedName>
    <definedName name="aaaaaaaaaa" localSheetId="12">#REF!</definedName>
    <definedName name="aaaaaaaaaa" localSheetId="11">#REF!</definedName>
    <definedName name="aaaaaaaaaa" localSheetId="15">#REF!</definedName>
    <definedName name="aaaaaaaaaa" localSheetId="2">#REF!</definedName>
    <definedName name="aaaaaaaaaa" localSheetId="3">#REF!</definedName>
    <definedName name="aaaaaaaaaa" localSheetId="7">#REF!</definedName>
    <definedName name="aaaaaaaaaa" localSheetId="4">#REF!</definedName>
    <definedName name="aaaaaaaaaa" localSheetId="1">#REF!</definedName>
    <definedName name="aaaaaaaaaa" localSheetId="14">#REF!</definedName>
    <definedName name="aaaaaaaaaa" localSheetId="6">#REF!</definedName>
    <definedName name="aaaaaaaaaa" localSheetId="5">#REF!</definedName>
    <definedName name="aaaaaaaaaa" localSheetId="18">#REF!</definedName>
    <definedName name="aaaaaaaaaa" localSheetId="17">#REF!</definedName>
    <definedName name="aaaaaaaaaa">#REF!</definedName>
    <definedName name="aaaaaaaaaaaaaa" localSheetId="16">#REF!</definedName>
    <definedName name="aaaaaaaaaaaaaa" localSheetId="10">#REF!</definedName>
    <definedName name="aaaaaaaaaaaaaa" localSheetId="21">#REF!</definedName>
    <definedName name="aaaaaaaaaaaaaa" localSheetId="9">#REF!</definedName>
    <definedName name="aaaaaaaaaaaaaa" localSheetId="19">#REF!</definedName>
    <definedName name="aaaaaaaaaaaaaa" localSheetId="20">#REF!</definedName>
    <definedName name="aaaaaaaaaaaaaa" localSheetId="8">#REF!</definedName>
    <definedName name="aaaaaaaaaaaaaa" localSheetId="12">#REF!</definedName>
    <definedName name="aaaaaaaaaaaaaa" localSheetId="11">#REF!</definedName>
    <definedName name="aaaaaaaaaaaaaa" localSheetId="15">#REF!</definedName>
    <definedName name="aaaaaaaaaaaaaa" localSheetId="2">#REF!</definedName>
    <definedName name="aaaaaaaaaaaaaa" localSheetId="3">#REF!</definedName>
    <definedName name="aaaaaaaaaaaaaa" localSheetId="7">#REF!</definedName>
    <definedName name="aaaaaaaaaaaaaa" localSheetId="4">#REF!</definedName>
    <definedName name="aaaaaaaaaaaaaa" localSheetId="1">#REF!</definedName>
    <definedName name="aaaaaaaaaaaaaa" localSheetId="14">#REF!</definedName>
    <definedName name="aaaaaaaaaaaaaa" localSheetId="6">#REF!</definedName>
    <definedName name="aaaaaaaaaaaaaa" localSheetId="5">#REF!</definedName>
    <definedName name="aaaaaaaaaaaaaa" localSheetId="18">#REF!</definedName>
    <definedName name="aaaaaaaaaaaaaa" localSheetId="17">#REF!</definedName>
    <definedName name="aaaaaaaaaaaaaa">#REF!</definedName>
    <definedName name="aaaaaaaaaaaaaaaa" localSheetId="16">"AL  "&amp;INDEX([9]Ref!Mesi,MONTH([9]!Data),2)&amp;"/"&amp;MONTH([9]!Data)&amp;"/"&amp;[9]!Anno</definedName>
    <definedName name="aaaaaaaaaaaaaaaa" localSheetId="10">"AL  "&amp;INDEX([9]Ref!Mesi,MONTH([9]!Data),2)&amp;"/"&amp;MONTH([9]!Data)&amp;"/"&amp;[9]!Anno</definedName>
    <definedName name="aaaaaaaaaaaaaaaa" localSheetId="21">"AL  "&amp;INDEX([9]Ref!Mesi,MONTH([9]!Data),2)&amp;"/"&amp;MONTH([9]!Data)&amp;"/"&amp;[9]!Anno</definedName>
    <definedName name="aaaaaaaaaaaaaaaa" localSheetId="9">"AL  "&amp;INDEX([9]Ref!Mesi,MONTH([9]!Data),2)&amp;"/"&amp;MONTH([9]!Data)&amp;"/"&amp;[9]!Anno</definedName>
    <definedName name="aaaaaaaaaaaaaaaa" localSheetId="19">"AL  "&amp;INDEX([9]Ref!Mesi,MONTH([9]!Data),2)&amp;"/"&amp;MONTH([9]!Data)&amp;"/"&amp;[9]!Anno</definedName>
    <definedName name="aaaaaaaaaaaaaaaa" localSheetId="20">"AL  "&amp;INDEX([9]Ref!Mesi,MONTH([9]!Data),2)&amp;"/"&amp;MONTH([9]!Data)&amp;"/"&amp;[9]!Anno</definedName>
    <definedName name="aaaaaaaaaaaaaaaa" localSheetId="8">"AL  "&amp;INDEX([9]Ref!Mesi,MONTH([9]!Data),2)&amp;"/"&amp;MONTH([9]!Data)&amp;"/"&amp;[9]!Anno</definedName>
    <definedName name="aaaaaaaaaaaaaaaa" localSheetId="12">"AL  "&amp;INDEX([9]Ref!Mesi,MONTH([9]!Data),2)&amp;"/"&amp;MONTH([9]!Data)&amp;"/"&amp;[9]!Anno</definedName>
    <definedName name="aaaaaaaaaaaaaaaa" localSheetId="11">"AL  "&amp;INDEX([9]Ref!Mesi,MONTH([9]!Data),2)&amp;"/"&amp;MONTH([9]!Data)&amp;"/"&amp;[9]!Anno</definedName>
    <definedName name="aaaaaaaaaaaaaaaa" localSheetId="15">"AL  "&amp;INDEX([9]Ref!Mesi,MONTH([9]!Data),2)&amp;"/"&amp;MONTH([9]!Data)&amp;"/"&amp;[9]!Anno</definedName>
    <definedName name="aaaaaaaaaaaaaaaa" localSheetId="2">"AL  "&amp;INDEX([9]Ref!Mesi,MONTH([9]!Data),2)&amp;"/"&amp;MONTH([9]!Data)&amp;"/"&amp;[9]!Anno</definedName>
    <definedName name="aaaaaaaaaaaaaaaa" localSheetId="3">"AL  "&amp;INDEX([9]Ref!Mesi,MONTH([9]!Data),2)&amp;"/"&amp;MONTH([9]!Data)&amp;"/"&amp;[9]!Anno</definedName>
    <definedName name="aaaaaaaaaaaaaaaa" localSheetId="7">"AL  "&amp;INDEX([9]Ref!Mesi,MONTH([9]!Data),2)&amp;"/"&amp;MONTH([9]!Data)&amp;"/"&amp;[9]!Anno</definedName>
    <definedName name="aaaaaaaaaaaaaaaa" localSheetId="4">"AL  "&amp;INDEX([9]Ref!Mesi,MONTH([9]!Data),2)&amp;"/"&amp;MONTH([9]!Data)&amp;"/"&amp;[9]!Anno</definedName>
    <definedName name="aaaaaaaaaaaaaaaa" localSheetId="1">"AL  "&amp;INDEX([9]Ref!Mesi,MONTH([9]!Data),2)&amp;"/"&amp;MONTH([9]!Data)&amp;"/"&amp;[9]!Anno</definedName>
    <definedName name="aaaaaaaaaaaaaaaa" localSheetId="14">"AL  "&amp;INDEX([9]Ref!Mesi,MONTH([9]!Data),2)&amp;"/"&amp;MONTH([9]!Data)&amp;"/"&amp;[9]!Anno</definedName>
    <definedName name="aaaaaaaaaaaaaaaa" localSheetId="6">"AL  "&amp;INDEX([9]Ref!Mesi,MONTH([9]!Data),2)&amp;"/"&amp;MONTH([9]!Data)&amp;"/"&amp;[9]!Anno</definedName>
    <definedName name="aaaaaaaaaaaaaaaa" localSheetId="5">"AL  "&amp;INDEX([9]Ref!Mesi,MONTH([9]!Data),2)&amp;"/"&amp;MONTH([9]!Data)&amp;"/"&amp;[9]!Anno</definedName>
    <definedName name="aaaaaaaaaaaaaaaa" localSheetId="18">"AL  "&amp;INDEX([9]Ref!Mesi,MONTH([9]!Data),2)&amp;"/"&amp;MONTH([9]!Data)&amp;"/"&amp;[9]!Anno</definedName>
    <definedName name="aaaaaaaaaaaaaaaa" localSheetId="17">"AL  "&amp;INDEX([9]Ref!Mesi,MONTH([9]!Data),2)&amp;"/"&amp;MONTH([9]!Data)&amp;"/"&amp;[9]!Anno</definedName>
    <definedName name="aaaaaaaaaaaaaaaa">"AL  "&amp;INDEX([9]Ref!Mesi,MONTH([9]!Data),2)&amp;"/"&amp;MONTH([9]!Data)&amp;"/"&amp;[9]!Anno</definedName>
    <definedName name="AABenchMarkValue" localSheetId="16">#REF!</definedName>
    <definedName name="AABenchMarkValue" localSheetId="10">#REF!</definedName>
    <definedName name="AABenchMarkValue" localSheetId="21">#REF!</definedName>
    <definedName name="AABenchMarkValue" localSheetId="9">#REF!</definedName>
    <definedName name="AABenchMarkValue" localSheetId="19">#REF!</definedName>
    <definedName name="AABenchMarkValue" localSheetId="20">#REF!</definedName>
    <definedName name="AABenchMarkValue" localSheetId="8">#REF!</definedName>
    <definedName name="AABenchMarkValue" localSheetId="12">#REF!</definedName>
    <definedName name="AABenchMarkValue" localSheetId="11">#REF!</definedName>
    <definedName name="AABenchMarkValue" localSheetId="15">#REF!</definedName>
    <definedName name="AABenchMarkValue" localSheetId="2">#REF!</definedName>
    <definedName name="AABenchMarkValue" localSheetId="3">#REF!</definedName>
    <definedName name="AABenchMarkValue" localSheetId="7">#REF!</definedName>
    <definedName name="AABenchMarkValue" localSheetId="4">#REF!</definedName>
    <definedName name="AABenchMarkValue" localSheetId="1">#REF!</definedName>
    <definedName name="AABenchMarkValue" localSheetId="14">#REF!</definedName>
    <definedName name="AABenchMarkValue" localSheetId="6">#REF!</definedName>
    <definedName name="AABenchMarkValue" localSheetId="5">#REF!</definedName>
    <definedName name="AABenchMarkValue" localSheetId="18">#REF!</definedName>
    <definedName name="AABenchMarkValue" localSheetId="17">#REF!</definedName>
    <definedName name="AABenchMarkValue">#REF!</definedName>
    <definedName name="AAValues" localSheetId="16">#REF!</definedName>
    <definedName name="AAValues" localSheetId="10">#REF!</definedName>
    <definedName name="AAValues" localSheetId="21">#REF!</definedName>
    <definedName name="AAValues" localSheetId="9">#REF!</definedName>
    <definedName name="AAValues" localSheetId="19">#REF!</definedName>
    <definedName name="AAValues" localSheetId="20">#REF!</definedName>
    <definedName name="AAValues" localSheetId="8">#REF!</definedName>
    <definedName name="AAValues" localSheetId="12">#REF!</definedName>
    <definedName name="AAValues" localSheetId="11">#REF!</definedName>
    <definedName name="AAValues" localSheetId="15">#REF!</definedName>
    <definedName name="AAValues" localSheetId="2">#REF!</definedName>
    <definedName name="AAValues" localSheetId="3">#REF!</definedName>
    <definedName name="AAValues" localSheetId="7">#REF!</definedName>
    <definedName name="AAValues" localSheetId="4">#REF!</definedName>
    <definedName name="AAValues" localSheetId="1">#REF!</definedName>
    <definedName name="AAValues" localSheetId="14">#REF!</definedName>
    <definedName name="AAValues" localSheetId="6">#REF!</definedName>
    <definedName name="AAValues" localSheetId="5">#REF!</definedName>
    <definedName name="AAValues" localSheetId="18">#REF!</definedName>
    <definedName name="AAValues" localSheetId="17">#REF!</definedName>
    <definedName name="AAValues">#REF!</definedName>
    <definedName name="abc">[10]ALTRI!$A$1:$R$46</definedName>
    <definedName name="ACC">[7]ULYSSE!$B$2</definedName>
    <definedName name="ACQ" localSheetId="16">#REF!</definedName>
    <definedName name="ACQ" localSheetId="10">#REF!</definedName>
    <definedName name="ACQ" localSheetId="21">#REF!</definedName>
    <definedName name="ACQ" localSheetId="9">#REF!</definedName>
    <definedName name="ACQ" localSheetId="19">#REF!</definedName>
    <definedName name="ACQ" localSheetId="20">#REF!</definedName>
    <definedName name="ACQ" localSheetId="8">#REF!</definedName>
    <definedName name="ACQ" localSheetId="12">#REF!</definedName>
    <definedName name="ACQ" localSheetId="11">#REF!</definedName>
    <definedName name="ACQ" localSheetId="15">#REF!</definedName>
    <definedName name="ACQ" localSheetId="2">#REF!</definedName>
    <definedName name="ACQ" localSheetId="3">#REF!</definedName>
    <definedName name="ACQ" localSheetId="7">#REF!</definedName>
    <definedName name="ACQ" localSheetId="4">#REF!</definedName>
    <definedName name="ACQ" localSheetId="1">#REF!</definedName>
    <definedName name="ACQ" localSheetId="14">#REF!</definedName>
    <definedName name="ACQ" localSheetId="6">#REF!</definedName>
    <definedName name="ACQ" localSheetId="5">#REF!</definedName>
    <definedName name="ACQ" localSheetId="18">#REF!</definedName>
    <definedName name="ACQ" localSheetId="17">#REF!</definedName>
    <definedName name="ACQ">#REF!</definedName>
    <definedName name="ACQ." localSheetId="16">[11]TABELLA!#REF!</definedName>
    <definedName name="ACQ." localSheetId="10">[11]TABELLA!#REF!</definedName>
    <definedName name="ACQ." localSheetId="21">[11]TABELLA!#REF!</definedName>
    <definedName name="ACQ." localSheetId="9">[11]TABELLA!#REF!</definedName>
    <definedName name="ACQ." localSheetId="19">[11]TABELLA!#REF!</definedName>
    <definedName name="ACQ." localSheetId="20">[11]TABELLA!#REF!</definedName>
    <definedName name="ACQ." localSheetId="8">[11]TABELLA!#REF!</definedName>
    <definedName name="ACQ." localSheetId="12">[11]TABELLA!#REF!</definedName>
    <definedName name="ACQ." localSheetId="11">[11]TABELLA!#REF!</definedName>
    <definedName name="ACQ." localSheetId="15">[11]TABELLA!#REF!</definedName>
    <definedName name="ACQ." localSheetId="2">[11]TABELLA!#REF!</definedName>
    <definedName name="ACQ." localSheetId="3">[11]TABELLA!#REF!</definedName>
    <definedName name="ACQ." localSheetId="7">[11]TABELLA!#REF!</definedName>
    <definedName name="ACQ." localSheetId="4">[11]TABELLA!#REF!</definedName>
    <definedName name="ACQ." localSheetId="1">[11]TABELLA!#REF!</definedName>
    <definedName name="ACQ." localSheetId="14">[11]TABELLA!#REF!</definedName>
    <definedName name="ACQ." localSheetId="6">[11]TABELLA!#REF!</definedName>
    <definedName name="ACQ." localSheetId="5">[11]TABELLA!#REF!</definedName>
    <definedName name="ACQ." localSheetId="18">[11]TABELLA!#REF!</definedName>
    <definedName name="ACQ." localSheetId="17">[11]TABELLA!#REF!</definedName>
    <definedName name="ACQ.">[11]TABELLA!#REF!</definedName>
    <definedName name="actimp" localSheetId="16">#REF!</definedName>
    <definedName name="actimp" localSheetId="10">#REF!</definedName>
    <definedName name="actimp" localSheetId="21">#REF!</definedName>
    <definedName name="actimp" localSheetId="9">#REF!</definedName>
    <definedName name="actimp" localSheetId="19">#REF!</definedName>
    <definedName name="actimp" localSheetId="20">#REF!</definedName>
    <definedName name="actimp" localSheetId="8">#REF!</definedName>
    <definedName name="actimp" localSheetId="12">#REF!</definedName>
    <definedName name="actimp" localSheetId="11">#REF!</definedName>
    <definedName name="actimp" localSheetId="15">#REF!</definedName>
    <definedName name="actimp" localSheetId="2">#REF!</definedName>
    <definedName name="actimp" localSheetId="3">#REF!</definedName>
    <definedName name="actimp" localSheetId="7">#REF!</definedName>
    <definedName name="actimp" localSheetId="4">#REF!</definedName>
    <definedName name="actimp" localSheetId="1">#REF!</definedName>
    <definedName name="actimp" localSheetId="14">#REF!</definedName>
    <definedName name="actimp" localSheetId="6">#REF!</definedName>
    <definedName name="actimp" localSheetId="5">#REF!</definedName>
    <definedName name="actimp" localSheetId="18">#REF!</definedName>
    <definedName name="actimp" localSheetId="17">#REF!</definedName>
    <definedName name="actimp">#REF!</definedName>
    <definedName name="actlocal" localSheetId="16">#REF!</definedName>
    <definedName name="actlocal" localSheetId="10">#REF!</definedName>
    <definedName name="actlocal" localSheetId="21">#REF!</definedName>
    <definedName name="actlocal" localSheetId="9">#REF!</definedName>
    <definedName name="actlocal" localSheetId="19">#REF!</definedName>
    <definedName name="actlocal" localSheetId="20">#REF!</definedName>
    <definedName name="actlocal" localSheetId="8">#REF!</definedName>
    <definedName name="actlocal" localSheetId="12">#REF!</definedName>
    <definedName name="actlocal" localSheetId="11">#REF!</definedName>
    <definedName name="actlocal" localSheetId="15">#REF!</definedName>
    <definedName name="actlocal" localSheetId="2">#REF!</definedName>
    <definedName name="actlocal" localSheetId="3">#REF!</definedName>
    <definedName name="actlocal" localSheetId="7">#REF!</definedName>
    <definedName name="actlocal" localSheetId="4">#REF!</definedName>
    <definedName name="actlocal" localSheetId="1">#REF!</definedName>
    <definedName name="actlocal" localSheetId="14">#REF!</definedName>
    <definedName name="actlocal" localSheetId="6">#REF!</definedName>
    <definedName name="actlocal" localSheetId="5">#REF!</definedName>
    <definedName name="actlocal" localSheetId="18">#REF!</definedName>
    <definedName name="actlocal" localSheetId="17">#REF!</definedName>
    <definedName name="actlocal">#REF!</definedName>
    <definedName name="AD" localSheetId="16">#REF!</definedName>
    <definedName name="AD" localSheetId="10">#REF!</definedName>
    <definedName name="AD" localSheetId="21">#REF!</definedName>
    <definedName name="AD" localSheetId="9">#REF!</definedName>
    <definedName name="AD" localSheetId="19">#REF!</definedName>
    <definedName name="AD" localSheetId="20">#REF!</definedName>
    <definedName name="AD" localSheetId="8">#REF!</definedName>
    <definedName name="AD" localSheetId="12">#REF!</definedName>
    <definedName name="AD" localSheetId="11">#REF!</definedName>
    <definedName name="AD" localSheetId="15">#REF!</definedName>
    <definedName name="AD" localSheetId="2">#REF!</definedName>
    <definedName name="AD" localSheetId="3">#REF!</definedName>
    <definedName name="AD" localSheetId="7">#REF!</definedName>
    <definedName name="AD" localSheetId="4">#REF!</definedName>
    <definedName name="AD" localSheetId="1">#REF!</definedName>
    <definedName name="AD" localSheetId="14">#REF!</definedName>
    <definedName name="AD" localSheetId="6">#REF!</definedName>
    <definedName name="AD" localSheetId="5">#REF!</definedName>
    <definedName name="AD" localSheetId="18">#REF!</definedName>
    <definedName name="AD" localSheetId="17">#REF!</definedName>
    <definedName name="AD">#REF!</definedName>
    <definedName name="agg">[1]Copertina!$A$1</definedName>
    <definedName name="AGGIORNAMENTO" localSheetId="16">#REF!</definedName>
    <definedName name="AGGIORNAMENTO" localSheetId="10">#REF!</definedName>
    <definedName name="AGGIORNAMENTO" localSheetId="21">#REF!</definedName>
    <definedName name="AGGIORNAMENTO" localSheetId="9">#REF!</definedName>
    <definedName name="AGGIORNAMENTO" localSheetId="19">#REF!</definedName>
    <definedName name="AGGIORNAMENTO" localSheetId="20">#REF!</definedName>
    <definedName name="AGGIORNAMENTO" localSheetId="8">#REF!</definedName>
    <definedName name="AGGIORNAMENTO" localSheetId="12">#REF!</definedName>
    <definedName name="AGGIORNAMENTO" localSheetId="11">#REF!</definedName>
    <definedName name="AGGIORNAMENTO" localSheetId="15">#REF!</definedName>
    <definedName name="AGGIORNAMENTO" localSheetId="2">#REF!</definedName>
    <definedName name="AGGIORNAMENTO" localSheetId="3">#REF!</definedName>
    <definedName name="AGGIORNAMENTO" localSheetId="7">#REF!</definedName>
    <definedName name="AGGIORNAMENTO" localSheetId="4">#REF!</definedName>
    <definedName name="AGGIORNAMENTO" localSheetId="1">#REF!</definedName>
    <definedName name="AGGIORNAMENTO" localSheetId="14">#REF!</definedName>
    <definedName name="AGGIORNAMENTO" localSheetId="6">#REF!</definedName>
    <definedName name="AGGIORNAMENTO" localSheetId="5">#REF!</definedName>
    <definedName name="AGGIORNAMENTO" localSheetId="18">#REF!</definedName>
    <definedName name="AGGIORNAMENTO" localSheetId="17">#REF!</definedName>
    <definedName name="AGGIORNAMENTO">#REF!</definedName>
    <definedName name="AGO" localSheetId="16">#REF!</definedName>
    <definedName name="AGO" localSheetId="10">#REF!</definedName>
    <definedName name="AGO" localSheetId="21">#REF!</definedName>
    <definedName name="AGO" localSheetId="9">#REF!</definedName>
    <definedName name="AGO" localSheetId="19">#REF!</definedName>
    <definedName name="AGO" localSheetId="20">#REF!</definedName>
    <definedName name="AGO" localSheetId="8">#REF!</definedName>
    <definedName name="AGO" localSheetId="12">#REF!</definedName>
    <definedName name="AGO" localSheetId="11">#REF!</definedName>
    <definedName name="AGO" localSheetId="15">#REF!</definedName>
    <definedName name="AGO" localSheetId="2">#REF!</definedName>
    <definedName name="AGO" localSheetId="3">#REF!</definedName>
    <definedName name="AGO" localSheetId="7">#REF!</definedName>
    <definedName name="AGO" localSheetId="4">#REF!</definedName>
    <definedName name="AGO" localSheetId="1">#REF!</definedName>
    <definedName name="AGO" localSheetId="14">#REF!</definedName>
    <definedName name="AGO" localSheetId="6">#REF!</definedName>
    <definedName name="AGO" localSheetId="5">#REF!</definedName>
    <definedName name="AGO" localSheetId="18">#REF!</definedName>
    <definedName name="AGO" localSheetId="17">#REF!</definedName>
    <definedName name="AGO">#REF!</definedName>
    <definedName name="ALFA14562001" localSheetId="16">'[8]PO 2002 Dettaglio 843'!#REF!</definedName>
    <definedName name="ALFA14562001" localSheetId="10">'[8]PO 2002 Dettaglio 843'!#REF!</definedName>
    <definedName name="ALFA14562001" localSheetId="21">'[8]PO 2002 Dettaglio 843'!#REF!</definedName>
    <definedName name="ALFA14562001" localSheetId="9">'[8]PO 2002 Dettaglio 843'!#REF!</definedName>
    <definedName name="ALFA14562001" localSheetId="19">'[8]PO 2002 Dettaglio 843'!#REF!</definedName>
    <definedName name="ALFA14562001" localSheetId="20">'[8]PO 2002 Dettaglio 843'!#REF!</definedName>
    <definedName name="ALFA14562001" localSheetId="8">'[8]PO 2002 Dettaglio 843'!#REF!</definedName>
    <definedName name="ALFA14562001" localSheetId="12">'[8]PO 2002 Dettaglio 843'!#REF!</definedName>
    <definedName name="ALFA14562001" localSheetId="11">'[8]PO 2002 Dettaglio 843'!#REF!</definedName>
    <definedName name="ALFA14562001" localSheetId="15">'[8]PO 2002 Dettaglio 843'!#REF!</definedName>
    <definedName name="ALFA14562001" localSheetId="2">'[8]PO 2002 Dettaglio 843'!#REF!</definedName>
    <definedName name="ALFA14562001" localSheetId="3">'[8]PO 2002 Dettaglio 843'!#REF!</definedName>
    <definedName name="ALFA14562001" localSheetId="7">'[8]PO 2002 Dettaglio 843'!#REF!</definedName>
    <definedName name="ALFA14562001" localSheetId="4">'[8]PO 2002 Dettaglio 843'!#REF!</definedName>
    <definedName name="ALFA14562001" localSheetId="1">'[8]PO 2002 Dettaglio 843'!#REF!</definedName>
    <definedName name="ALFA14562001" localSheetId="14">'[8]PO 2002 Dettaglio 843'!#REF!</definedName>
    <definedName name="ALFA14562001" localSheetId="6">'[8]PO 2002 Dettaglio 843'!#REF!</definedName>
    <definedName name="ALFA14562001" localSheetId="5">'[8]PO 2002 Dettaglio 843'!#REF!</definedName>
    <definedName name="ALFA14562001" localSheetId="18">'[8]PO 2002 Dettaglio 843'!#REF!</definedName>
    <definedName name="ALFA14562001" localSheetId="17">'[8]PO 2002 Dettaglio 843'!#REF!</definedName>
    <definedName name="ALFA14562001">'[8]PO 2002 Dettaglio 843'!#REF!</definedName>
    <definedName name="ALFA14563" localSheetId="16">'[8]PO 2002 Dettaglio 843'!#REF!</definedName>
    <definedName name="ALFA14563" localSheetId="10">'[8]PO 2002 Dettaglio 843'!#REF!</definedName>
    <definedName name="ALFA14563" localSheetId="21">'[8]PO 2002 Dettaglio 843'!#REF!</definedName>
    <definedName name="ALFA14563" localSheetId="9">'[8]PO 2002 Dettaglio 843'!#REF!</definedName>
    <definedName name="ALFA14563" localSheetId="19">'[8]PO 2002 Dettaglio 843'!#REF!</definedName>
    <definedName name="ALFA14563" localSheetId="20">'[8]PO 2002 Dettaglio 843'!#REF!</definedName>
    <definedName name="ALFA14563" localSheetId="8">'[8]PO 2002 Dettaglio 843'!#REF!</definedName>
    <definedName name="ALFA14563" localSheetId="12">'[8]PO 2002 Dettaglio 843'!#REF!</definedName>
    <definedName name="ALFA14563" localSheetId="11">'[8]PO 2002 Dettaglio 843'!#REF!</definedName>
    <definedName name="ALFA14563" localSheetId="15">'[8]PO 2002 Dettaglio 843'!#REF!</definedName>
    <definedName name="ALFA14563" localSheetId="2">'[8]PO 2002 Dettaglio 843'!#REF!</definedName>
    <definedName name="ALFA14563" localSheetId="3">'[8]PO 2002 Dettaglio 843'!#REF!</definedName>
    <definedName name="ALFA14563" localSheetId="7">'[8]PO 2002 Dettaglio 843'!#REF!</definedName>
    <definedName name="ALFA14563" localSheetId="4">'[8]PO 2002 Dettaglio 843'!#REF!</definedName>
    <definedName name="ALFA14563" localSheetId="1">'[8]PO 2002 Dettaglio 843'!#REF!</definedName>
    <definedName name="ALFA14563" localSheetId="14">'[8]PO 2002 Dettaglio 843'!#REF!</definedName>
    <definedName name="ALFA14563" localSheetId="6">'[8]PO 2002 Dettaglio 843'!#REF!</definedName>
    <definedName name="ALFA14563" localSheetId="5">'[8]PO 2002 Dettaglio 843'!#REF!</definedName>
    <definedName name="ALFA14563" localSheetId="18">'[8]PO 2002 Dettaglio 843'!#REF!</definedName>
    <definedName name="ALFA14563" localSheetId="17">'[8]PO 2002 Dettaglio 843'!#REF!</definedName>
    <definedName name="ALFA14563">'[8]PO 2002 Dettaglio 843'!#REF!</definedName>
    <definedName name="ALFA152001" localSheetId="16">'[8]PO 2002 Dettaglio 843'!#REF!</definedName>
    <definedName name="ALFA152001" localSheetId="10">'[8]PO 2002 Dettaglio 843'!#REF!</definedName>
    <definedName name="ALFA152001" localSheetId="21">'[8]PO 2002 Dettaglio 843'!#REF!</definedName>
    <definedName name="ALFA152001" localSheetId="9">'[8]PO 2002 Dettaglio 843'!#REF!</definedName>
    <definedName name="ALFA152001" localSheetId="19">'[8]PO 2002 Dettaglio 843'!#REF!</definedName>
    <definedName name="ALFA152001" localSheetId="20">'[8]PO 2002 Dettaglio 843'!#REF!</definedName>
    <definedName name="ALFA152001" localSheetId="8">'[8]PO 2002 Dettaglio 843'!#REF!</definedName>
    <definedName name="ALFA152001" localSheetId="12">'[8]PO 2002 Dettaglio 843'!#REF!</definedName>
    <definedName name="ALFA152001" localSheetId="11">'[8]PO 2002 Dettaglio 843'!#REF!</definedName>
    <definedName name="ALFA152001" localSheetId="15">'[8]PO 2002 Dettaglio 843'!#REF!</definedName>
    <definedName name="ALFA152001" localSheetId="2">'[8]PO 2002 Dettaglio 843'!#REF!</definedName>
    <definedName name="ALFA152001" localSheetId="3">'[8]PO 2002 Dettaglio 843'!#REF!</definedName>
    <definedName name="ALFA152001" localSheetId="7">'[8]PO 2002 Dettaglio 843'!#REF!</definedName>
    <definedName name="ALFA152001" localSheetId="4">'[8]PO 2002 Dettaglio 843'!#REF!</definedName>
    <definedName name="ALFA152001" localSheetId="1">'[8]PO 2002 Dettaglio 843'!#REF!</definedName>
    <definedName name="ALFA152001" localSheetId="14">'[8]PO 2002 Dettaglio 843'!#REF!</definedName>
    <definedName name="ALFA152001" localSheetId="6">'[8]PO 2002 Dettaglio 843'!#REF!</definedName>
    <definedName name="ALFA152001" localSheetId="5">'[8]PO 2002 Dettaglio 843'!#REF!</definedName>
    <definedName name="ALFA152001" localSheetId="18">'[8]PO 2002 Dettaglio 843'!#REF!</definedName>
    <definedName name="ALFA152001" localSheetId="17">'[8]PO 2002 Dettaglio 843'!#REF!</definedName>
    <definedName name="ALFA152001">'[8]PO 2002 Dettaglio 843'!#REF!</definedName>
    <definedName name="ALFA1562001" localSheetId="16">#REF!</definedName>
    <definedName name="ALFA1562001" localSheetId="10">#REF!</definedName>
    <definedName name="ALFA1562001" localSheetId="21">#REF!</definedName>
    <definedName name="ALFA1562001" localSheetId="9">#REF!</definedName>
    <definedName name="ALFA1562001" localSheetId="19">#REF!</definedName>
    <definedName name="ALFA1562001" localSheetId="20">#REF!</definedName>
    <definedName name="ALFA1562001" localSheetId="8">#REF!</definedName>
    <definedName name="ALFA1562001" localSheetId="12">#REF!</definedName>
    <definedName name="ALFA1562001" localSheetId="11">#REF!</definedName>
    <definedName name="ALFA1562001" localSheetId="15">#REF!</definedName>
    <definedName name="ALFA1562001" localSheetId="2">#REF!</definedName>
    <definedName name="ALFA1562001" localSheetId="3">#REF!</definedName>
    <definedName name="ALFA1562001" localSheetId="7">#REF!</definedName>
    <definedName name="ALFA1562001" localSheetId="4">#REF!</definedName>
    <definedName name="ALFA1562001" localSheetId="1">#REF!</definedName>
    <definedName name="ALFA1562001" localSheetId="14">#REF!</definedName>
    <definedName name="ALFA1562001" localSheetId="6">#REF!</definedName>
    <definedName name="ALFA1562001" localSheetId="5">#REF!</definedName>
    <definedName name="ALFA1562001" localSheetId="18">#REF!</definedName>
    <definedName name="ALFA1562001" localSheetId="17">#REF!</definedName>
    <definedName name="ALFA1562001">#REF!</definedName>
    <definedName name="ALFA1563" localSheetId="16">'[8]PO 2002 Dettaglio 843'!#REF!</definedName>
    <definedName name="ALFA1563" localSheetId="10">'[8]PO 2002 Dettaglio 843'!#REF!</definedName>
    <definedName name="ALFA1563" localSheetId="21">'[8]PO 2002 Dettaglio 843'!#REF!</definedName>
    <definedName name="ALFA1563" localSheetId="9">'[8]PO 2002 Dettaglio 843'!#REF!</definedName>
    <definedName name="ALFA1563" localSheetId="19">'[8]PO 2002 Dettaglio 843'!#REF!</definedName>
    <definedName name="ALFA1563" localSheetId="20">'[8]PO 2002 Dettaglio 843'!#REF!</definedName>
    <definedName name="ALFA1563" localSheetId="8">'[8]PO 2002 Dettaglio 843'!#REF!</definedName>
    <definedName name="ALFA1563" localSheetId="12">'[8]PO 2002 Dettaglio 843'!#REF!</definedName>
    <definedName name="ALFA1563" localSheetId="11">'[8]PO 2002 Dettaglio 843'!#REF!</definedName>
    <definedName name="ALFA1563" localSheetId="15">'[8]PO 2002 Dettaglio 843'!#REF!</definedName>
    <definedName name="ALFA1563" localSheetId="2">'[8]PO 2002 Dettaglio 843'!#REF!</definedName>
    <definedName name="ALFA1563" localSheetId="3">'[8]PO 2002 Dettaglio 843'!#REF!</definedName>
    <definedName name="ALFA1563" localSheetId="7">'[8]PO 2002 Dettaglio 843'!#REF!</definedName>
    <definedName name="ALFA1563" localSheetId="4">'[8]PO 2002 Dettaglio 843'!#REF!</definedName>
    <definedName name="ALFA1563" localSheetId="1">'[8]PO 2002 Dettaglio 843'!#REF!</definedName>
    <definedName name="ALFA1563" localSheetId="14">'[8]PO 2002 Dettaglio 843'!#REF!</definedName>
    <definedName name="ALFA1563" localSheetId="6">'[8]PO 2002 Dettaglio 843'!#REF!</definedName>
    <definedName name="ALFA1563" localSheetId="5">'[8]PO 2002 Dettaglio 843'!#REF!</definedName>
    <definedName name="ALFA1563" localSheetId="18">'[8]PO 2002 Dettaglio 843'!#REF!</definedName>
    <definedName name="ALFA1563" localSheetId="17">'[8]PO 2002 Dettaglio 843'!#REF!</definedName>
    <definedName name="ALFA1563">'[8]PO 2002 Dettaglio 843'!#REF!</definedName>
    <definedName name="ALFA1662001" localSheetId="16">'[8]PO 2002 Dettaglio 843'!#REF!</definedName>
    <definedName name="ALFA1662001" localSheetId="10">'[8]PO 2002 Dettaglio 843'!#REF!</definedName>
    <definedName name="ALFA1662001" localSheetId="21">'[8]PO 2002 Dettaglio 843'!#REF!</definedName>
    <definedName name="ALFA1662001" localSheetId="9">'[8]PO 2002 Dettaglio 843'!#REF!</definedName>
    <definedName name="ALFA1662001" localSheetId="19">'[8]PO 2002 Dettaglio 843'!#REF!</definedName>
    <definedName name="ALFA1662001" localSheetId="20">'[8]PO 2002 Dettaglio 843'!#REF!</definedName>
    <definedName name="ALFA1662001" localSheetId="8">'[8]PO 2002 Dettaglio 843'!#REF!</definedName>
    <definedName name="ALFA1662001" localSheetId="12">'[8]PO 2002 Dettaglio 843'!#REF!</definedName>
    <definedName name="ALFA1662001" localSheetId="11">'[8]PO 2002 Dettaglio 843'!#REF!</definedName>
    <definedName name="ALFA1662001" localSheetId="15">'[8]PO 2002 Dettaglio 843'!#REF!</definedName>
    <definedName name="ALFA1662001" localSheetId="2">'[8]PO 2002 Dettaglio 843'!#REF!</definedName>
    <definedName name="ALFA1662001" localSheetId="3">'[8]PO 2002 Dettaglio 843'!#REF!</definedName>
    <definedName name="ALFA1662001" localSheetId="7">'[8]PO 2002 Dettaglio 843'!#REF!</definedName>
    <definedName name="ALFA1662001" localSheetId="4">'[8]PO 2002 Dettaglio 843'!#REF!</definedName>
    <definedName name="ALFA1662001" localSheetId="1">'[8]PO 2002 Dettaglio 843'!#REF!</definedName>
    <definedName name="ALFA1662001" localSheetId="14">'[8]PO 2002 Dettaglio 843'!#REF!</definedName>
    <definedName name="ALFA1662001" localSheetId="6">'[8]PO 2002 Dettaglio 843'!#REF!</definedName>
    <definedName name="ALFA1662001" localSheetId="5">'[8]PO 2002 Dettaglio 843'!#REF!</definedName>
    <definedName name="ALFA1662001" localSheetId="18">'[8]PO 2002 Dettaglio 843'!#REF!</definedName>
    <definedName name="ALFA1662001" localSheetId="17">'[8]PO 2002 Dettaglio 843'!#REF!</definedName>
    <definedName name="ALFA1662001">'[8]PO 2002 Dettaglio 843'!#REF!</definedName>
    <definedName name="ALFA1663" localSheetId="16">'[8]PO 2002 Dettaglio 843'!#REF!</definedName>
    <definedName name="ALFA1663" localSheetId="10">'[8]PO 2002 Dettaglio 843'!#REF!</definedName>
    <definedName name="ALFA1663" localSheetId="21">'[8]PO 2002 Dettaglio 843'!#REF!</definedName>
    <definedName name="ALFA1663" localSheetId="9">'[8]PO 2002 Dettaglio 843'!#REF!</definedName>
    <definedName name="ALFA1663" localSheetId="19">'[8]PO 2002 Dettaglio 843'!#REF!</definedName>
    <definedName name="ALFA1663" localSheetId="20">'[8]PO 2002 Dettaglio 843'!#REF!</definedName>
    <definedName name="ALFA1663" localSheetId="8">'[8]PO 2002 Dettaglio 843'!#REF!</definedName>
    <definedName name="ALFA1663" localSheetId="12">'[8]PO 2002 Dettaglio 843'!#REF!</definedName>
    <definedName name="ALFA1663" localSheetId="11">'[8]PO 2002 Dettaglio 843'!#REF!</definedName>
    <definedName name="ALFA1663" localSheetId="15">'[8]PO 2002 Dettaglio 843'!#REF!</definedName>
    <definedName name="ALFA1663" localSheetId="2">'[8]PO 2002 Dettaglio 843'!#REF!</definedName>
    <definedName name="ALFA1663" localSheetId="3">'[8]PO 2002 Dettaglio 843'!#REF!</definedName>
    <definedName name="ALFA1663" localSheetId="7">'[8]PO 2002 Dettaglio 843'!#REF!</definedName>
    <definedName name="ALFA1663" localSheetId="4">'[8]PO 2002 Dettaglio 843'!#REF!</definedName>
    <definedName name="ALFA1663" localSheetId="1">'[8]PO 2002 Dettaglio 843'!#REF!</definedName>
    <definedName name="ALFA1663" localSheetId="14">'[8]PO 2002 Dettaglio 843'!#REF!</definedName>
    <definedName name="ALFA1663" localSheetId="6">'[8]PO 2002 Dettaglio 843'!#REF!</definedName>
    <definedName name="ALFA1663" localSheetId="5">'[8]PO 2002 Dettaglio 843'!#REF!</definedName>
    <definedName name="ALFA1663" localSheetId="18">'[8]PO 2002 Dettaglio 843'!#REF!</definedName>
    <definedName name="ALFA1663" localSheetId="17">'[8]PO 2002 Dettaglio 843'!#REF!</definedName>
    <definedName name="ALFA1663">'[8]PO 2002 Dettaglio 843'!#REF!</definedName>
    <definedName name="ALFAC2001" localSheetId="16">'[8]PO 2002 Dettaglio 843'!#REF!</definedName>
    <definedName name="ALFAC2001" localSheetId="10">'[8]PO 2002 Dettaglio 843'!#REF!</definedName>
    <definedName name="ALFAC2001" localSheetId="21">'[8]PO 2002 Dettaglio 843'!#REF!</definedName>
    <definedName name="ALFAC2001" localSheetId="9">'[8]PO 2002 Dettaglio 843'!#REF!</definedName>
    <definedName name="ALFAC2001" localSheetId="19">'[8]PO 2002 Dettaglio 843'!#REF!</definedName>
    <definedName name="ALFAC2001" localSheetId="20">'[8]PO 2002 Dettaglio 843'!#REF!</definedName>
    <definedName name="ALFAC2001" localSheetId="8">'[8]PO 2002 Dettaglio 843'!#REF!</definedName>
    <definedName name="ALFAC2001" localSheetId="12">'[8]PO 2002 Dettaglio 843'!#REF!</definedName>
    <definedName name="ALFAC2001" localSheetId="11">'[8]PO 2002 Dettaglio 843'!#REF!</definedName>
    <definedName name="ALFAC2001" localSheetId="15">'[8]PO 2002 Dettaglio 843'!#REF!</definedName>
    <definedName name="ALFAC2001" localSheetId="2">'[8]PO 2002 Dettaglio 843'!#REF!</definedName>
    <definedName name="ALFAC2001" localSheetId="3">'[8]PO 2002 Dettaglio 843'!#REF!</definedName>
    <definedName name="ALFAC2001" localSheetId="7">'[8]PO 2002 Dettaglio 843'!#REF!</definedName>
    <definedName name="ALFAC2001" localSheetId="4">'[8]PO 2002 Dettaglio 843'!#REF!</definedName>
    <definedName name="ALFAC2001" localSheetId="1">'[8]PO 2002 Dettaglio 843'!#REF!</definedName>
    <definedName name="ALFAC2001" localSheetId="14">'[8]PO 2002 Dettaglio 843'!#REF!</definedName>
    <definedName name="ALFAC2001" localSheetId="6">'[8]PO 2002 Dettaglio 843'!#REF!</definedName>
    <definedName name="ALFAC2001" localSheetId="5">'[8]PO 2002 Dettaglio 843'!#REF!</definedName>
    <definedName name="ALFAC2001" localSheetId="18">'[8]PO 2002 Dettaglio 843'!#REF!</definedName>
    <definedName name="ALFAC2001" localSheetId="17">'[8]PO 2002 Dettaglio 843'!#REF!</definedName>
    <definedName name="ALFAC2001">'[8]PO 2002 Dettaglio 843'!#REF!</definedName>
    <definedName name="ALFAC3" localSheetId="16">'[8]PO 2002 Dettaglio 843'!#REF!</definedName>
    <definedName name="ALFAC3" localSheetId="10">'[8]PO 2002 Dettaglio 843'!#REF!</definedName>
    <definedName name="ALFAC3" localSheetId="21">'[8]PO 2002 Dettaglio 843'!#REF!</definedName>
    <definedName name="ALFAC3" localSheetId="9">'[8]PO 2002 Dettaglio 843'!#REF!</definedName>
    <definedName name="ALFAC3" localSheetId="19">'[8]PO 2002 Dettaglio 843'!#REF!</definedName>
    <definedName name="ALFAC3" localSheetId="20">'[8]PO 2002 Dettaglio 843'!#REF!</definedName>
    <definedName name="ALFAC3" localSheetId="8">'[8]PO 2002 Dettaglio 843'!#REF!</definedName>
    <definedName name="ALFAC3" localSheetId="12">'[8]PO 2002 Dettaglio 843'!#REF!</definedName>
    <definedName name="ALFAC3" localSheetId="11">'[8]PO 2002 Dettaglio 843'!#REF!</definedName>
    <definedName name="ALFAC3" localSheetId="15">'[8]PO 2002 Dettaglio 843'!#REF!</definedName>
    <definedName name="ALFAC3" localSheetId="2">'[8]PO 2002 Dettaglio 843'!#REF!</definedName>
    <definedName name="ALFAC3" localSheetId="3">'[8]PO 2002 Dettaglio 843'!#REF!</definedName>
    <definedName name="ALFAC3" localSheetId="7">'[8]PO 2002 Dettaglio 843'!#REF!</definedName>
    <definedName name="ALFAC3" localSheetId="4">'[8]PO 2002 Dettaglio 843'!#REF!</definedName>
    <definedName name="ALFAC3" localSheetId="1">'[8]PO 2002 Dettaglio 843'!#REF!</definedName>
    <definedName name="ALFAC3" localSheetId="14">'[8]PO 2002 Dettaglio 843'!#REF!</definedName>
    <definedName name="ALFAC3" localSheetId="6">'[8]PO 2002 Dettaglio 843'!#REF!</definedName>
    <definedName name="ALFAC3" localSheetId="5">'[8]PO 2002 Dettaglio 843'!#REF!</definedName>
    <definedName name="ALFAC3" localSheetId="18">'[8]PO 2002 Dettaglio 843'!#REF!</definedName>
    <definedName name="ALFAC3" localSheetId="17">'[8]PO 2002 Dettaglio 843'!#REF!</definedName>
    <definedName name="ALFAC3">'[8]PO 2002 Dettaglio 843'!#REF!</definedName>
    <definedName name="ALT_PO">[12]Macro1!$A$1</definedName>
    <definedName name="ALTRE_OPERAZIONI_SALTUARIE_EFFETTUABILI_DALL__ESTERNO" localSheetId="16">#REF!</definedName>
    <definedName name="ALTRE_OPERAZIONI_SALTUARIE_EFFETTUABILI_DALL__ESTERNO" localSheetId="10">#REF!</definedName>
    <definedName name="ALTRE_OPERAZIONI_SALTUARIE_EFFETTUABILI_DALL__ESTERNO" localSheetId="21">#REF!</definedName>
    <definedName name="ALTRE_OPERAZIONI_SALTUARIE_EFFETTUABILI_DALL__ESTERNO" localSheetId="9">#REF!</definedName>
    <definedName name="ALTRE_OPERAZIONI_SALTUARIE_EFFETTUABILI_DALL__ESTERNO" localSheetId="19">#REF!</definedName>
    <definedName name="ALTRE_OPERAZIONI_SALTUARIE_EFFETTUABILI_DALL__ESTERNO" localSheetId="20">#REF!</definedName>
    <definedName name="ALTRE_OPERAZIONI_SALTUARIE_EFFETTUABILI_DALL__ESTERNO" localSheetId="8">#REF!</definedName>
    <definedName name="ALTRE_OPERAZIONI_SALTUARIE_EFFETTUABILI_DALL__ESTERNO" localSheetId="12">#REF!</definedName>
    <definedName name="ALTRE_OPERAZIONI_SALTUARIE_EFFETTUABILI_DALL__ESTERNO" localSheetId="11">#REF!</definedName>
    <definedName name="ALTRE_OPERAZIONI_SALTUARIE_EFFETTUABILI_DALL__ESTERNO" localSheetId="15">#REF!</definedName>
    <definedName name="ALTRE_OPERAZIONI_SALTUARIE_EFFETTUABILI_DALL__ESTERNO" localSheetId="2">#REF!</definedName>
    <definedName name="ALTRE_OPERAZIONI_SALTUARIE_EFFETTUABILI_DALL__ESTERNO" localSheetId="3">#REF!</definedName>
    <definedName name="ALTRE_OPERAZIONI_SALTUARIE_EFFETTUABILI_DALL__ESTERNO" localSheetId="7">#REF!</definedName>
    <definedName name="ALTRE_OPERAZIONI_SALTUARIE_EFFETTUABILI_DALL__ESTERNO" localSheetId="4">#REF!</definedName>
    <definedName name="ALTRE_OPERAZIONI_SALTUARIE_EFFETTUABILI_DALL__ESTERNO" localSheetId="1">#REF!</definedName>
    <definedName name="ALTRE_OPERAZIONI_SALTUARIE_EFFETTUABILI_DALL__ESTERNO" localSheetId="14">#REF!</definedName>
    <definedName name="ALTRE_OPERAZIONI_SALTUARIE_EFFETTUABILI_DALL__ESTERNO" localSheetId="6">#REF!</definedName>
    <definedName name="ALTRE_OPERAZIONI_SALTUARIE_EFFETTUABILI_DALL__ESTERNO" localSheetId="5">#REF!</definedName>
    <definedName name="ALTRE_OPERAZIONI_SALTUARIE_EFFETTUABILI_DALL__ESTERNO" localSheetId="18">#REF!</definedName>
    <definedName name="ALTRE_OPERAZIONI_SALTUARIE_EFFETTUABILI_DALL__ESTERNO" localSheetId="17">#REF!</definedName>
    <definedName name="ALTRE_OPERAZIONI_SALTUARIE_EFFETTUABILI_DALL__ESTERNO">#REF!</definedName>
    <definedName name="ALTRI" localSheetId="16">#REF!</definedName>
    <definedName name="ALTRI" localSheetId="10">#REF!</definedName>
    <definedName name="ALTRI" localSheetId="21">#REF!</definedName>
    <definedName name="ALTRI" localSheetId="9">#REF!</definedName>
    <definedName name="ALTRI" localSheetId="19">#REF!</definedName>
    <definedName name="ALTRI" localSheetId="20">#REF!</definedName>
    <definedName name="ALTRI" localSheetId="8">#REF!</definedName>
    <definedName name="ALTRI" localSheetId="12">#REF!</definedName>
    <definedName name="ALTRI" localSheetId="11">#REF!</definedName>
    <definedName name="ALTRI" localSheetId="15">#REF!</definedName>
    <definedName name="ALTRI" localSheetId="2">#REF!</definedName>
    <definedName name="ALTRI" localSheetId="3">#REF!</definedName>
    <definedName name="ALTRI" localSheetId="7">#REF!</definedName>
    <definedName name="ALTRI" localSheetId="4">#REF!</definedName>
    <definedName name="ALTRI" localSheetId="1">#REF!</definedName>
    <definedName name="ALTRI" localSheetId="14">#REF!</definedName>
    <definedName name="ALTRI" localSheetId="6">#REF!</definedName>
    <definedName name="ALTRI" localSheetId="5">#REF!</definedName>
    <definedName name="ALTRI" localSheetId="18">#REF!</definedName>
    <definedName name="ALTRI" localSheetId="17">#REF!</definedName>
    <definedName name="ALTRI">#REF!</definedName>
    <definedName name="altri_area_A" localSheetId="16">#REF!</definedName>
    <definedName name="altri_area_A" localSheetId="10">#REF!</definedName>
    <definedName name="altri_area_A" localSheetId="21">#REF!</definedName>
    <definedName name="altri_area_A" localSheetId="9">#REF!</definedName>
    <definedName name="altri_area_A" localSheetId="19">#REF!</definedName>
    <definedName name="altri_area_A" localSheetId="20">#REF!</definedName>
    <definedName name="altri_area_A" localSheetId="8">#REF!</definedName>
    <definedName name="altri_area_A" localSheetId="12">#REF!</definedName>
    <definedName name="altri_area_A" localSheetId="11">#REF!</definedName>
    <definedName name="altri_area_A" localSheetId="15">#REF!</definedName>
    <definedName name="altri_area_A" localSheetId="2">#REF!</definedName>
    <definedName name="altri_area_A" localSheetId="3">#REF!</definedName>
    <definedName name="altri_area_A" localSheetId="7">#REF!</definedName>
    <definedName name="altri_area_A" localSheetId="4">#REF!</definedName>
    <definedName name="altri_area_A" localSheetId="1">#REF!</definedName>
    <definedName name="altri_area_A" localSheetId="14">#REF!</definedName>
    <definedName name="altri_area_A" localSheetId="6">#REF!</definedName>
    <definedName name="altri_area_A" localSheetId="5">#REF!</definedName>
    <definedName name="altri_area_A" localSheetId="18">#REF!</definedName>
    <definedName name="altri_area_A" localSheetId="17">#REF!</definedName>
    <definedName name="altri_area_A">#REF!</definedName>
    <definedName name="altri_area_B" localSheetId="16">#REF!</definedName>
    <definedName name="altri_area_B" localSheetId="10">#REF!</definedName>
    <definedName name="altri_area_B" localSheetId="21">#REF!</definedName>
    <definedName name="altri_area_B" localSheetId="9">#REF!</definedName>
    <definedName name="altri_area_B" localSheetId="19">#REF!</definedName>
    <definedName name="altri_area_B" localSheetId="20">#REF!</definedName>
    <definedName name="altri_area_B" localSheetId="8">#REF!</definedName>
    <definedName name="altri_area_B" localSheetId="12">#REF!</definedName>
    <definedName name="altri_area_B" localSheetId="11">#REF!</definedName>
    <definedName name="altri_area_B" localSheetId="15">#REF!</definedName>
    <definedName name="altri_area_B" localSheetId="2">#REF!</definedName>
    <definedName name="altri_area_B" localSheetId="3">#REF!</definedName>
    <definedName name="altri_area_B" localSheetId="7">#REF!</definedName>
    <definedName name="altri_area_B" localSheetId="4">#REF!</definedName>
    <definedName name="altri_area_B" localSheetId="1">#REF!</definedName>
    <definedName name="altri_area_B" localSheetId="14">#REF!</definedName>
    <definedName name="altri_area_B" localSheetId="6">#REF!</definedName>
    <definedName name="altri_area_B" localSheetId="5">#REF!</definedName>
    <definedName name="altri_area_B" localSheetId="18">#REF!</definedName>
    <definedName name="altri_area_B" localSheetId="17">#REF!</definedName>
    <definedName name="altri_area_B">#REF!</definedName>
    <definedName name="altri_DAL" localSheetId="16">#REF!</definedName>
    <definedName name="altri_DAL" localSheetId="10">#REF!</definedName>
    <definedName name="altri_DAL" localSheetId="21">#REF!</definedName>
    <definedName name="altri_DAL" localSheetId="9">#REF!</definedName>
    <definedName name="altri_DAL" localSheetId="19">#REF!</definedName>
    <definedName name="altri_DAL" localSheetId="20">#REF!</definedName>
    <definedName name="altri_DAL" localSheetId="8">#REF!</definedName>
    <definedName name="altri_DAL" localSheetId="12">#REF!</definedName>
    <definedName name="altri_DAL" localSheetId="11">#REF!</definedName>
    <definedName name="altri_DAL" localSheetId="15">#REF!</definedName>
    <definedName name="altri_DAL" localSheetId="2">#REF!</definedName>
    <definedName name="altri_DAL" localSheetId="3">#REF!</definedName>
    <definedName name="altri_DAL" localSheetId="7">#REF!</definedName>
    <definedName name="altri_DAL" localSheetId="4">#REF!</definedName>
    <definedName name="altri_DAL" localSheetId="1">#REF!</definedName>
    <definedName name="altri_DAL" localSheetId="14">#REF!</definedName>
    <definedName name="altri_DAL" localSheetId="6">#REF!</definedName>
    <definedName name="altri_DAL" localSheetId="5">#REF!</definedName>
    <definedName name="altri_DAL" localSheetId="18">#REF!</definedName>
    <definedName name="altri_DAL" localSheetId="17">#REF!</definedName>
    <definedName name="altri_DAL">#REF!</definedName>
    <definedName name="Altri_Mercati">[13]ALTRI!$A$1:$R$46</definedName>
    <definedName name="Ambien.Ko" localSheetId="16">#REF!</definedName>
    <definedName name="Ambien.Ko" localSheetId="10">#REF!</definedName>
    <definedName name="Ambien.Ko" localSheetId="21">#REF!</definedName>
    <definedName name="Ambien.Ko" localSheetId="9">#REF!</definedName>
    <definedName name="Ambien.Ko" localSheetId="19">#REF!</definedName>
    <definedName name="Ambien.Ko" localSheetId="20">#REF!</definedName>
    <definedName name="Ambien.Ko" localSheetId="8">#REF!</definedName>
    <definedName name="Ambien.Ko" localSheetId="12">#REF!</definedName>
    <definedName name="Ambien.Ko" localSheetId="11">#REF!</definedName>
    <definedName name="Ambien.Ko" localSheetId="15">#REF!</definedName>
    <definedName name="Ambien.Ko" localSheetId="2">#REF!</definedName>
    <definedName name="Ambien.Ko" localSheetId="3">#REF!</definedName>
    <definedName name="Ambien.Ko" localSheetId="7">#REF!</definedName>
    <definedName name="Ambien.Ko" localSheetId="4">#REF!</definedName>
    <definedName name="Ambien.Ko" localSheetId="1">#REF!</definedName>
    <definedName name="Ambien.Ko" localSheetId="14">#REF!</definedName>
    <definedName name="Ambien.Ko" localSheetId="6">#REF!</definedName>
    <definedName name="Ambien.Ko" localSheetId="5">#REF!</definedName>
    <definedName name="Ambien.Ko" localSheetId="18">#REF!</definedName>
    <definedName name="Ambien.Ko" localSheetId="17">#REF!</definedName>
    <definedName name="Ambien.Ko">#REF!</definedName>
    <definedName name="AMM" localSheetId="16">#REF!</definedName>
    <definedName name="AMM" localSheetId="10">#REF!</definedName>
    <definedName name="AMM" localSheetId="21">#REF!</definedName>
    <definedName name="AMM" localSheetId="9">#REF!</definedName>
    <definedName name="AMM" localSheetId="19">#REF!</definedName>
    <definedName name="AMM" localSheetId="20">#REF!</definedName>
    <definedName name="AMM" localSheetId="8">#REF!</definedName>
    <definedName name="AMM" localSheetId="12">#REF!</definedName>
    <definedName name="AMM" localSheetId="11">#REF!</definedName>
    <definedName name="AMM" localSheetId="15">#REF!</definedName>
    <definedName name="AMM" localSheetId="2">#REF!</definedName>
    <definedName name="AMM" localSheetId="3">#REF!</definedName>
    <definedName name="AMM" localSheetId="7">#REF!</definedName>
    <definedName name="AMM" localSheetId="4">#REF!</definedName>
    <definedName name="AMM" localSheetId="1">#REF!</definedName>
    <definedName name="AMM" localSheetId="14">#REF!</definedName>
    <definedName name="AMM" localSheetId="6">#REF!</definedName>
    <definedName name="AMM" localSheetId="5">#REF!</definedName>
    <definedName name="AMM" localSheetId="18">#REF!</definedName>
    <definedName name="AMM" localSheetId="17">#REF!</definedName>
    <definedName name="AMM">#REF!</definedName>
    <definedName name="AMMORT" localSheetId="16">#REF!</definedName>
    <definedName name="AMMORT" localSheetId="10">#REF!</definedName>
    <definedName name="AMMORT" localSheetId="21">#REF!</definedName>
    <definedName name="AMMORT" localSheetId="9">#REF!</definedName>
    <definedName name="AMMORT" localSheetId="19">#REF!</definedName>
    <definedName name="AMMORT" localSheetId="20">#REF!</definedName>
    <definedName name="AMMORT" localSheetId="8">#REF!</definedName>
    <definedName name="AMMORT" localSheetId="12">#REF!</definedName>
    <definedName name="AMMORT" localSheetId="11">#REF!</definedName>
    <definedName name="AMMORT" localSheetId="15">#REF!</definedName>
    <definedName name="AMMORT" localSheetId="2">#REF!</definedName>
    <definedName name="AMMORT" localSheetId="3">#REF!</definedName>
    <definedName name="AMMORT" localSheetId="7">#REF!</definedName>
    <definedName name="AMMORT" localSheetId="4">#REF!</definedName>
    <definedName name="AMMORT" localSheetId="1">#REF!</definedName>
    <definedName name="AMMORT" localSheetId="14">#REF!</definedName>
    <definedName name="AMMORT" localSheetId="6">#REF!</definedName>
    <definedName name="AMMORT" localSheetId="5">#REF!</definedName>
    <definedName name="AMMORT" localSheetId="18">#REF!</definedName>
    <definedName name="AMMORT" localSheetId="17">#REF!</definedName>
    <definedName name="AMMORT">#REF!</definedName>
    <definedName name="ANGELA" localSheetId="16">#REF!</definedName>
    <definedName name="ANGELA" localSheetId="10">#REF!</definedName>
    <definedName name="ANGELA" localSheetId="21">#REF!</definedName>
    <definedName name="ANGELA" localSheetId="9">#REF!</definedName>
    <definedName name="ANGELA" localSheetId="19">#REF!</definedName>
    <definedName name="ANGELA" localSheetId="20">#REF!</definedName>
    <definedName name="ANGELA" localSheetId="8">#REF!</definedName>
    <definedName name="ANGELA" localSheetId="12">#REF!</definedName>
    <definedName name="ANGELA" localSheetId="11">#REF!</definedName>
    <definedName name="ANGELA" localSheetId="15">#REF!</definedName>
    <definedName name="ANGELA" localSheetId="2">#REF!</definedName>
    <definedName name="ANGELA" localSheetId="3">#REF!</definedName>
    <definedName name="ANGELA" localSheetId="7">#REF!</definedName>
    <definedName name="ANGELA" localSheetId="4">#REF!</definedName>
    <definedName name="ANGELA" localSheetId="1">#REF!</definedName>
    <definedName name="ANGELA" localSheetId="14">#REF!</definedName>
    <definedName name="ANGELA" localSheetId="6">#REF!</definedName>
    <definedName name="ANGELA" localSheetId="5">#REF!</definedName>
    <definedName name="ANGELA" localSheetId="18">#REF!</definedName>
    <definedName name="ANGELA" localSheetId="17">#REF!</definedName>
    <definedName name="ANGELA">#REF!</definedName>
    <definedName name="anna" localSheetId="16">"AL  "&amp;INDEX([14]Ref!Mesi,MONTH([14]!Data),2)&amp;"/"&amp;MONTH([14]!Data)&amp;"/"&amp;[14]!Anno-1</definedName>
    <definedName name="anna" localSheetId="10">"AL  "&amp;INDEX([14]Ref!Mesi,MONTH([14]!Data),2)&amp;"/"&amp;MONTH([14]!Data)&amp;"/"&amp;[14]!Anno-1</definedName>
    <definedName name="anna" localSheetId="21">"AL  "&amp;INDEX([14]Ref!Mesi,MONTH([14]!Data),2)&amp;"/"&amp;MONTH([14]!Data)&amp;"/"&amp;[14]!Anno-1</definedName>
    <definedName name="anna" localSheetId="9">"AL  "&amp;INDEX([14]Ref!Mesi,MONTH([14]!Data),2)&amp;"/"&amp;MONTH([14]!Data)&amp;"/"&amp;[14]!Anno-1</definedName>
    <definedName name="anna" localSheetId="19">"AL  "&amp;INDEX([14]Ref!Mesi,MONTH([14]!Data),2)&amp;"/"&amp;MONTH([14]!Data)&amp;"/"&amp;[14]!Anno-1</definedName>
    <definedName name="anna" localSheetId="20">"AL  "&amp;INDEX([14]Ref!Mesi,MONTH([14]!Data),2)&amp;"/"&amp;MONTH([14]!Data)&amp;"/"&amp;[14]!Anno-1</definedName>
    <definedName name="anna" localSheetId="8">"AL  "&amp;INDEX([14]Ref!Mesi,MONTH([14]!Data),2)&amp;"/"&amp;MONTH([14]!Data)&amp;"/"&amp;[14]!Anno-1</definedName>
    <definedName name="anna" localSheetId="12">"AL  "&amp;INDEX([14]Ref!Mesi,MONTH([14]!Data),2)&amp;"/"&amp;MONTH([14]!Data)&amp;"/"&amp;[14]!Anno-1</definedName>
    <definedName name="anna" localSheetId="11">"AL  "&amp;INDEX([14]Ref!Mesi,MONTH([14]!Data),2)&amp;"/"&amp;MONTH([14]!Data)&amp;"/"&amp;[14]!Anno-1</definedName>
    <definedName name="anna" localSheetId="15">"AL  "&amp;INDEX([14]Ref!Mesi,MONTH([14]!Data),2)&amp;"/"&amp;MONTH([14]!Data)&amp;"/"&amp;[14]!Anno-1</definedName>
    <definedName name="anna" localSheetId="2">"AL  "&amp;INDEX([14]Ref!Mesi,MONTH([14]!Data),2)&amp;"/"&amp;MONTH([14]!Data)&amp;"/"&amp;[14]!Anno-1</definedName>
    <definedName name="anna" localSheetId="3">"AL  "&amp;INDEX([14]Ref!Mesi,MONTH([14]!Data),2)&amp;"/"&amp;MONTH([14]!Data)&amp;"/"&amp;[14]!Anno-1</definedName>
    <definedName name="anna" localSheetId="7">"AL  "&amp;INDEX([14]Ref!Mesi,MONTH([14]!Data),2)&amp;"/"&amp;MONTH([14]!Data)&amp;"/"&amp;[14]!Anno-1</definedName>
    <definedName name="anna" localSheetId="4">"AL  "&amp;INDEX([14]Ref!Mesi,MONTH([14]!Data),2)&amp;"/"&amp;MONTH([14]!Data)&amp;"/"&amp;[14]!Anno-1</definedName>
    <definedName name="anna" localSheetId="1">"AL  "&amp;INDEX([14]Ref!Mesi,MONTH([14]!Data),2)&amp;"/"&amp;MONTH([14]!Data)&amp;"/"&amp;[14]!Anno-1</definedName>
    <definedName name="anna" localSheetId="14">"AL  "&amp;INDEX([14]Ref!Mesi,MONTH([14]!Data),2)&amp;"/"&amp;MONTH([14]!Data)&amp;"/"&amp;[14]!Anno-1</definedName>
    <definedName name="anna" localSheetId="6">"AL  "&amp;INDEX([14]Ref!Mesi,MONTH([14]!Data),2)&amp;"/"&amp;MONTH([14]!Data)&amp;"/"&amp;[14]!Anno-1</definedName>
    <definedName name="anna" localSheetId="5">"AL  "&amp;INDEX([14]Ref!Mesi,MONTH([14]!Data),2)&amp;"/"&amp;MONTH([14]!Data)&amp;"/"&amp;[14]!Anno-1</definedName>
    <definedName name="anna" localSheetId="18">"AL  "&amp;INDEX([14]Ref!Mesi,MONTH([14]!Data),2)&amp;"/"&amp;MONTH([14]!Data)&amp;"/"&amp;[14]!Anno-1</definedName>
    <definedName name="anna" localSheetId="17">"AL  "&amp;INDEX([14]Ref!Mesi,MONTH([14]!Data),2)&amp;"/"&amp;MONTH([14]!Data)&amp;"/"&amp;[14]!Anno-1</definedName>
    <definedName name="anna">"AL  "&amp;INDEX([14]Ref!Mesi,MONTH([14]!Data),2)&amp;"/"&amp;MONTH([14]!Data)&amp;"/"&amp;[14]!Anno-1</definedName>
    <definedName name="Annee" localSheetId="16">#REF!</definedName>
    <definedName name="Annee" localSheetId="10">#REF!</definedName>
    <definedName name="Annee" localSheetId="21">#REF!</definedName>
    <definedName name="Annee" localSheetId="9">#REF!</definedName>
    <definedName name="Annee" localSheetId="19">#REF!</definedName>
    <definedName name="Annee" localSheetId="20">#REF!</definedName>
    <definedName name="Annee" localSheetId="8">#REF!</definedName>
    <definedName name="Annee" localSheetId="12">#REF!</definedName>
    <definedName name="Annee" localSheetId="11">#REF!</definedName>
    <definedName name="Annee" localSheetId="15">#REF!</definedName>
    <definedName name="Annee" localSheetId="2">#REF!</definedName>
    <definedName name="Annee" localSheetId="3">#REF!</definedName>
    <definedName name="Annee" localSheetId="7">#REF!</definedName>
    <definedName name="Annee" localSheetId="4">#REF!</definedName>
    <definedName name="Annee" localSheetId="1">#REF!</definedName>
    <definedName name="Annee" localSheetId="14">#REF!</definedName>
    <definedName name="Annee" localSheetId="6">#REF!</definedName>
    <definedName name="Annee" localSheetId="5">#REF!</definedName>
    <definedName name="Annee" localSheetId="18">#REF!</definedName>
    <definedName name="Annee" localSheetId="17">#REF!</definedName>
    <definedName name="Annee">#REF!</definedName>
    <definedName name="anno" localSheetId="16">#REF!</definedName>
    <definedName name="anno" localSheetId="10">#REF!</definedName>
    <definedName name="anno" localSheetId="21">#REF!</definedName>
    <definedName name="anno" localSheetId="9">#REF!</definedName>
    <definedName name="anno" localSheetId="19">#REF!</definedName>
    <definedName name="anno" localSheetId="20">#REF!</definedName>
    <definedName name="anno" localSheetId="8">#REF!</definedName>
    <definedName name="anno" localSheetId="12">#REF!</definedName>
    <definedName name="anno" localSheetId="11">#REF!</definedName>
    <definedName name="anno" localSheetId="15">#REF!</definedName>
    <definedName name="anno" localSheetId="2">#REF!</definedName>
    <definedName name="anno" localSheetId="3">#REF!</definedName>
    <definedName name="anno" localSheetId="7">#REF!</definedName>
    <definedName name="anno" localSheetId="4">#REF!</definedName>
    <definedName name="anno" localSheetId="1">#REF!</definedName>
    <definedName name="anno" localSheetId="14">#REF!</definedName>
    <definedName name="anno" localSheetId="6">#REF!</definedName>
    <definedName name="anno" localSheetId="5">#REF!</definedName>
    <definedName name="anno" localSheetId="18">#REF!</definedName>
    <definedName name="anno" localSheetId="17">#REF!</definedName>
    <definedName name="anno">#REF!</definedName>
    <definedName name="Anno_2002" localSheetId="16">#REF!</definedName>
    <definedName name="Anno_2002" localSheetId="10">#REF!</definedName>
    <definedName name="Anno_2002" localSheetId="21">#REF!</definedName>
    <definedName name="Anno_2002" localSheetId="9">#REF!</definedName>
    <definedName name="Anno_2002" localSheetId="19">#REF!</definedName>
    <definedName name="Anno_2002" localSheetId="20">#REF!</definedName>
    <definedName name="Anno_2002" localSheetId="8">#REF!</definedName>
    <definedName name="Anno_2002" localSheetId="12">#REF!</definedName>
    <definedName name="Anno_2002" localSheetId="11">#REF!</definedName>
    <definedName name="Anno_2002" localSheetId="15">#REF!</definedName>
    <definedName name="Anno_2002" localSheetId="2">#REF!</definedName>
    <definedName name="Anno_2002" localSheetId="3">#REF!</definedName>
    <definedName name="Anno_2002" localSheetId="7">#REF!</definedName>
    <definedName name="Anno_2002" localSheetId="4">#REF!</definedName>
    <definedName name="Anno_2002" localSheetId="1">#REF!</definedName>
    <definedName name="Anno_2002" localSheetId="14">#REF!</definedName>
    <definedName name="Anno_2002" localSheetId="6">#REF!</definedName>
    <definedName name="Anno_2002" localSheetId="5">#REF!</definedName>
    <definedName name="Anno_2002" localSheetId="18">#REF!</definedName>
    <definedName name="Anno_2002" localSheetId="17">#REF!</definedName>
    <definedName name="Anno_2002">#REF!</definedName>
    <definedName name="anno_unità" localSheetId="16">#REF!</definedName>
    <definedName name="anno_unità" localSheetId="10">#REF!</definedName>
    <definedName name="anno_unità" localSheetId="21">#REF!</definedName>
    <definedName name="anno_unità" localSheetId="9">#REF!</definedName>
    <definedName name="anno_unità" localSheetId="19">#REF!</definedName>
    <definedName name="anno_unità" localSheetId="20">#REF!</definedName>
    <definedName name="anno_unità" localSheetId="8">#REF!</definedName>
    <definedName name="anno_unità" localSheetId="12">#REF!</definedName>
    <definedName name="anno_unità" localSheetId="11">#REF!</definedName>
    <definedName name="anno_unità" localSheetId="15">#REF!</definedName>
    <definedName name="anno_unità" localSheetId="2">#REF!</definedName>
    <definedName name="anno_unità" localSheetId="3">#REF!</definedName>
    <definedName name="anno_unità" localSheetId="7">#REF!</definedName>
    <definedName name="anno_unità" localSheetId="4">#REF!</definedName>
    <definedName name="anno_unità" localSheetId="1">#REF!</definedName>
    <definedName name="anno_unità" localSheetId="14">#REF!</definedName>
    <definedName name="anno_unità" localSheetId="6">#REF!</definedName>
    <definedName name="anno_unità" localSheetId="5">#REF!</definedName>
    <definedName name="anno_unità" localSheetId="18">#REF!</definedName>
    <definedName name="anno_unità" localSheetId="17">#REF!</definedName>
    <definedName name="anno_unità">#REF!</definedName>
    <definedName name="anscount" hidden="1">1</definedName>
    <definedName name="APR" localSheetId="16">#REF!</definedName>
    <definedName name="APR" localSheetId="10">#REF!</definedName>
    <definedName name="APR" localSheetId="21">#REF!</definedName>
    <definedName name="APR" localSheetId="9">#REF!</definedName>
    <definedName name="APR" localSheetId="19">#REF!</definedName>
    <definedName name="APR" localSheetId="20">#REF!</definedName>
    <definedName name="APR" localSheetId="8">#REF!</definedName>
    <definedName name="APR" localSheetId="12">#REF!</definedName>
    <definedName name="APR" localSheetId="11">#REF!</definedName>
    <definedName name="APR" localSheetId="15">#REF!</definedName>
    <definedName name="APR" localSheetId="2">#REF!</definedName>
    <definedName name="APR" localSheetId="3">#REF!</definedName>
    <definedName name="APR" localSheetId="7">#REF!</definedName>
    <definedName name="APR" localSheetId="4">#REF!</definedName>
    <definedName name="APR" localSheetId="1">#REF!</definedName>
    <definedName name="APR" localSheetId="14">#REF!</definedName>
    <definedName name="APR" localSheetId="6">#REF!</definedName>
    <definedName name="APR" localSheetId="5">#REF!</definedName>
    <definedName name="APR" localSheetId="18">#REF!</definedName>
    <definedName name="APR" localSheetId="17">#REF!</definedName>
    <definedName name="APR">#REF!</definedName>
    <definedName name="aralik" localSheetId="16">#REF!</definedName>
    <definedName name="aralik" localSheetId="10">#REF!</definedName>
    <definedName name="aralik" localSheetId="21">#REF!</definedName>
    <definedName name="aralik" localSheetId="9">#REF!</definedName>
    <definedName name="aralik" localSheetId="19">#REF!</definedName>
    <definedName name="aralik" localSheetId="20">#REF!</definedName>
    <definedName name="aralik" localSheetId="8">#REF!</definedName>
    <definedName name="aralik" localSheetId="12">#REF!</definedName>
    <definedName name="aralik" localSheetId="11">#REF!</definedName>
    <definedName name="aralik" localSheetId="15">#REF!</definedName>
    <definedName name="aralik" localSheetId="2">#REF!</definedName>
    <definedName name="aralik" localSheetId="3">#REF!</definedName>
    <definedName name="aralik" localSheetId="7">#REF!</definedName>
    <definedName name="aralik" localSheetId="4">#REF!</definedName>
    <definedName name="aralik" localSheetId="1">#REF!</definedName>
    <definedName name="aralik" localSheetId="14">#REF!</definedName>
    <definedName name="aralik" localSheetId="6">#REF!</definedName>
    <definedName name="aralik" localSheetId="5">#REF!</definedName>
    <definedName name="aralik" localSheetId="18">#REF!</definedName>
    <definedName name="aralik" localSheetId="17">#REF!</definedName>
    <definedName name="aralik">#REF!</definedName>
    <definedName name="aralik1" localSheetId="16">#REF!</definedName>
    <definedName name="aralik1" localSheetId="10">#REF!</definedName>
    <definedName name="aralik1" localSheetId="21">#REF!</definedName>
    <definedName name="aralik1" localSheetId="9">#REF!</definedName>
    <definedName name="aralik1" localSheetId="19">#REF!</definedName>
    <definedName name="aralik1" localSheetId="20">#REF!</definedName>
    <definedName name="aralik1" localSheetId="8">#REF!</definedName>
    <definedName name="aralik1" localSheetId="12">#REF!</definedName>
    <definedName name="aralik1" localSheetId="11">#REF!</definedName>
    <definedName name="aralik1" localSheetId="15">#REF!</definedName>
    <definedName name="aralik1" localSheetId="2">#REF!</definedName>
    <definedName name="aralik1" localSheetId="3">#REF!</definedName>
    <definedName name="aralik1" localSheetId="7">#REF!</definedName>
    <definedName name="aralik1" localSheetId="4">#REF!</definedName>
    <definedName name="aralik1" localSheetId="1">#REF!</definedName>
    <definedName name="aralik1" localSheetId="14">#REF!</definedName>
    <definedName name="aralik1" localSheetId="6">#REF!</definedName>
    <definedName name="aralik1" localSheetId="5">#REF!</definedName>
    <definedName name="aralik1" localSheetId="18">#REF!</definedName>
    <definedName name="aralik1" localSheetId="17">#REF!</definedName>
    <definedName name="aralik1">#REF!</definedName>
    <definedName name="Área_impressão_IM" localSheetId="16">#REF!</definedName>
    <definedName name="Área_impressão_IM" localSheetId="10">#REF!</definedName>
    <definedName name="Área_impressão_IM" localSheetId="21">#REF!</definedName>
    <definedName name="Área_impressão_IM" localSheetId="9">#REF!</definedName>
    <definedName name="Área_impressão_IM" localSheetId="19">#REF!</definedName>
    <definedName name="Área_impressão_IM" localSheetId="20">#REF!</definedName>
    <definedName name="Área_impressão_IM" localSheetId="8">#REF!</definedName>
    <definedName name="Área_impressão_IM" localSheetId="12">#REF!</definedName>
    <definedName name="Área_impressão_IM" localSheetId="11">#REF!</definedName>
    <definedName name="Área_impressão_IM" localSheetId="15">#REF!</definedName>
    <definedName name="Área_impressão_IM" localSheetId="2">#REF!</definedName>
    <definedName name="Área_impressão_IM" localSheetId="3">#REF!</definedName>
    <definedName name="Área_impressão_IM" localSheetId="7">#REF!</definedName>
    <definedName name="Área_impressão_IM" localSheetId="4">#REF!</definedName>
    <definedName name="Área_impressão_IM" localSheetId="1">#REF!</definedName>
    <definedName name="Área_impressão_IM" localSheetId="14">#REF!</definedName>
    <definedName name="Área_impressão_IM" localSheetId="6">#REF!</definedName>
    <definedName name="Área_impressão_IM" localSheetId="5">#REF!</definedName>
    <definedName name="Área_impressão_IM" localSheetId="18">#REF!</definedName>
    <definedName name="Área_impressão_IM" localSheetId="17">#REF!</definedName>
    <definedName name="Área_impressão_IM">#REF!</definedName>
    <definedName name="Area_Tab" localSheetId="16">#REF!</definedName>
    <definedName name="Area_Tab" localSheetId="10">#REF!</definedName>
    <definedName name="Area_Tab" localSheetId="21">#REF!</definedName>
    <definedName name="Area_Tab" localSheetId="9">#REF!</definedName>
    <definedName name="Area_Tab" localSheetId="19">#REF!</definedName>
    <definedName name="Area_Tab" localSheetId="20">#REF!</definedName>
    <definedName name="Area_Tab" localSheetId="8">#REF!</definedName>
    <definedName name="Area_Tab" localSheetId="12">#REF!</definedName>
    <definedName name="Area_Tab" localSheetId="11">#REF!</definedName>
    <definedName name="Area_Tab" localSheetId="15">#REF!</definedName>
    <definedName name="Area_Tab" localSheetId="2">#REF!</definedName>
    <definedName name="Area_Tab" localSheetId="3">#REF!</definedName>
    <definedName name="Area_Tab" localSheetId="7">#REF!</definedName>
    <definedName name="Area_Tab" localSheetId="4">#REF!</definedName>
    <definedName name="Area_Tab" localSheetId="1">#REF!</definedName>
    <definedName name="Area_Tab" localSheetId="14">#REF!</definedName>
    <definedName name="Area_Tab" localSheetId="6">#REF!</definedName>
    <definedName name="Area_Tab" localSheetId="5">#REF!</definedName>
    <definedName name="Area_Tab" localSheetId="18">#REF!</definedName>
    <definedName name="Area_Tab" localSheetId="17">#REF!</definedName>
    <definedName name="Area_Tab">#REF!</definedName>
    <definedName name="AreaValori">[13]npv!$E$26:$P$36</definedName>
    <definedName name="AREAVOLUMI" localSheetId="16">#REF!</definedName>
    <definedName name="AREAVOLUMI" localSheetId="10">#REF!</definedName>
    <definedName name="AREAVOLUMI" localSheetId="21">#REF!</definedName>
    <definedName name="AREAVOLUMI" localSheetId="9">#REF!</definedName>
    <definedName name="AREAVOLUMI" localSheetId="19">#REF!</definedName>
    <definedName name="AREAVOLUMI" localSheetId="20">#REF!</definedName>
    <definedName name="AREAVOLUMI" localSheetId="8">#REF!</definedName>
    <definedName name="AREAVOLUMI" localSheetId="12">#REF!</definedName>
    <definedName name="AREAVOLUMI" localSheetId="11">#REF!</definedName>
    <definedName name="AREAVOLUMI" localSheetId="15">#REF!</definedName>
    <definedName name="AREAVOLUMI" localSheetId="2">#REF!</definedName>
    <definedName name="AREAVOLUMI" localSheetId="3">#REF!</definedName>
    <definedName name="AREAVOLUMI" localSheetId="7">#REF!</definedName>
    <definedName name="AREAVOLUMI" localSheetId="4">#REF!</definedName>
    <definedName name="AREAVOLUMI" localSheetId="1">#REF!</definedName>
    <definedName name="AREAVOLUMI" localSheetId="14">#REF!</definedName>
    <definedName name="AREAVOLUMI" localSheetId="6">#REF!</definedName>
    <definedName name="AREAVOLUMI" localSheetId="5">#REF!</definedName>
    <definedName name="AREAVOLUMI" localSheetId="18">#REF!</definedName>
    <definedName name="AREAVOLUMI" localSheetId="17">#REF!</definedName>
    <definedName name="AREAVOLUMI">#REF!</definedName>
    <definedName name="ARGENTINA" localSheetId="16">#N/A</definedName>
    <definedName name="ARGENTINA" localSheetId="10">#N/A</definedName>
    <definedName name="ARGENTINA" localSheetId="21">#N/A</definedName>
    <definedName name="ARGENTINA" localSheetId="9">#N/A</definedName>
    <definedName name="ARGENTINA" localSheetId="19">#N/A</definedName>
    <definedName name="ARGENTINA" localSheetId="20">#N/A</definedName>
    <definedName name="ARGENTINA" localSheetId="8">#N/A</definedName>
    <definedName name="ARGENTINA" localSheetId="12">#N/A</definedName>
    <definedName name="ARGENTINA" localSheetId="11">#N/A</definedName>
    <definedName name="ARGENTINA" localSheetId="2">[6]!ARGENTINA</definedName>
    <definedName name="ARGENTINA" localSheetId="3">#N/A</definedName>
    <definedName name="ARGENTINA" localSheetId="7">#N/A</definedName>
    <definedName name="ARGENTINA" localSheetId="4">#N/A</definedName>
    <definedName name="ARGENTINA" localSheetId="1">[6]!ARGENTINA</definedName>
    <definedName name="ARGENTINA" localSheetId="14">'PANDA VAN S4'!ARGENTINA</definedName>
    <definedName name="ARGENTINA" localSheetId="6">#N/A</definedName>
    <definedName name="ARGENTINA" localSheetId="5">#N/A</definedName>
    <definedName name="ARGENTINA" localSheetId="18">#N/A</definedName>
    <definedName name="ARGENTINA" localSheetId="17">#N/A</definedName>
    <definedName name="ARGENTINA">[6]!ARGENTINA</definedName>
    <definedName name="As" localSheetId="16">#REF!</definedName>
    <definedName name="As" localSheetId="10">#REF!</definedName>
    <definedName name="As" localSheetId="21">#REF!</definedName>
    <definedName name="As" localSheetId="9">#REF!</definedName>
    <definedName name="As" localSheetId="19">#REF!</definedName>
    <definedName name="As" localSheetId="20">#REF!</definedName>
    <definedName name="As" localSheetId="8">#REF!</definedName>
    <definedName name="As" localSheetId="12">#REF!</definedName>
    <definedName name="As" localSheetId="11">#REF!</definedName>
    <definedName name="As" localSheetId="15">#REF!</definedName>
    <definedName name="As" localSheetId="2">#REF!</definedName>
    <definedName name="As" localSheetId="3">#REF!</definedName>
    <definedName name="As" localSheetId="7">#REF!</definedName>
    <definedName name="As" localSheetId="4">#REF!</definedName>
    <definedName name="As" localSheetId="1">#REF!</definedName>
    <definedName name="As" localSheetId="14">#REF!</definedName>
    <definedName name="As" localSheetId="6">#REF!</definedName>
    <definedName name="As" localSheetId="5">#REF!</definedName>
    <definedName name="As" localSheetId="18">#REF!</definedName>
    <definedName name="As" localSheetId="17">#REF!</definedName>
    <definedName name="As">#REF!</definedName>
    <definedName name="asd" localSheetId="16">aaaaa</definedName>
    <definedName name="asd" localSheetId="10">aaaaa</definedName>
    <definedName name="asd" localSheetId="21">aaaaa</definedName>
    <definedName name="asd" localSheetId="9">aaaaa</definedName>
    <definedName name="asd" localSheetId="19">aaaaa</definedName>
    <definedName name="asd" localSheetId="20">aaaaa</definedName>
    <definedName name="asd" localSheetId="8">aaaaa</definedName>
    <definedName name="asd" localSheetId="12">aaaaa</definedName>
    <definedName name="asd" localSheetId="11">aaaaa</definedName>
    <definedName name="asd" localSheetId="15">aaaaa</definedName>
    <definedName name="asd" localSheetId="2">aaaaa</definedName>
    <definedName name="asd" localSheetId="3">aaaaa</definedName>
    <definedName name="asd" localSheetId="7">aaaaa</definedName>
    <definedName name="asd" localSheetId="4">aaaaa</definedName>
    <definedName name="asd" localSheetId="1">aaaaa</definedName>
    <definedName name="asd" localSheetId="14">aaaaa</definedName>
    <definedName name="asd" localSheetId="6">aaaaa</definedName>
    <definedName name="asd" localSheetId="5">aaaaa</definedName>
    <definedName name="asd" localSheetId="18">aaaaa</definedName>
    <definedName name="asd" localSheetId="17">aaaaa</definedName>
    <definedName name="asd">aaaaa</definedName>
    <definedName name="asdf" localSheetId="16">'DOBLO CARGO S2'!As</definedName>
    <definedName name="asdf" localSheetId="10">'DUCATO CHASSIS S9'!As</definedName>
    <definedName name="asdf" localSheetId="21">'DUCATO DROPSIDE CHASSIS S8'!As</definedName>
    <definedName name="asdf" localSheetId="9">'DUCATO DROPSIDE S9'!As</definedName>
    <definedName name="asdf" localSheetId="19">'DUCATO VAN S8'!As</definedName>
    <definedName name="asdf" localSheetId="20">'DUCATO VAN S8 AT9'!As</definedName>
    <definedName name="asdf" localSheetId="8">'DUCATO VAN S9'!As</definedName>
    <definedName name="asdf" localSheetId="12">'e-DUCATO CHASSIS'!As</definedName>
    <definedName name="asdf" localSheetId="11">'e-DUCATO VAN'!As</definedName>
    <definedName name="asdf" localSheetId="15">'FIORINO S2'!As</definedName>
    <definedName name="asdf" localSheetId="2">'FIORINO S2 E6.4'!As</definedName>
    <definedName name="asdf" localSheetId="3">'NEW DOBLO VAN S0 ICE'!As</definedName>
    <definedName name="asdf" localSheetId="7">'NEW DUCATO VAN EASY PRO'!As</definedName>
    <definedName name="asdf" localSheetId="4">'NEW E-DOBLO VAN S0 BEV'!As</definedName>
    <definedName name="asdf" localSheetId="1">'NEW PANDA VAN S6'!As</definedName>
    <definedName name="asdf" localSheetId="14">'PANDA VAN S4'!As</definedName>
    <definedName name="asdf" localSheetId="6">'SCUDO S1 BEV'!As</definedName>
    <definedName name="asdf" localSheetId="5">'SCUDO S1 ICE'!As</definedName>
    <definedName name="asdf" localSheetId="18">'SCUDO VAN S0 BEV'!As</definedName>
    <definedName name="asdf" localSheetId="17">'SCUDO VAN S0 ICE'!As</definedName>
    <definedName name="asdf">[6]!As</definedName>
    <definedName name="asdfg" localSheetId="16">#REF!</definedName>
    <definedName name="asdfg" localSheetId="10">#REF!</definedName>
    <definedName name="asdfg" localSheetId="21">#REF!</definedName>
    <definedName name="asdfg" localSheetId="9">#REF!</definedName>
    <definedName name="asdfg" localSheetId="19">#REF!</definedName>
    <definedName name="asdfg" localSheetId="20">#REF!</definedName>
    <definedName name="asdfg" localSheetId="8">#REF!</definedName>
    <definedName name="asdfg" localSheetId="12">#REF!</definedName>
    <definedName name="asdfg" localSheetId="11">#REF!</definedName>
    <definedName name="asdfg" localSheetId="15">#REF!</definedName>
    <definedName name="asdfg" localSheetId="2">#REF!</definedName>
    <definedName name="asdfg" localSheetId="3">#REF!</definedName>
    <definedName name="asdfg" localSheetId="7">#REF!</definedName>
    <definedName name="asdfg" localSheetId="4">#REF!</definedName>
    <definedName name="asdfg" localSheetId="1">#REF!</definedName>
    <definedName name="asdfg" localSheetId="14">#REF!</definedName>
    <definedName name="asdfg" localSheetId="6">#REF!</definedName>
    <definedName name="asdfg" localSheetId="5">#REF!</definedName>
    <definedName name="asdfg" localSheetId="18">#REF!</definedName>
    <definedName name="asdfg" localSheetId="17">#REF!</definedName>
    <definedName name="asdfg">#REF!</definedName>
    <definedName name="ASPETTI_COMMERCIALI" localSheetId="16">#REF!</definedName>
    <definedName name="ASPETTI_COMMERCIALI" localSheetId="10">#REF!</definedName>
    <definedName name="ASPETTI_COMMERCIALI" localSheetId="21">#REF!</definedName>
    <definedName name="ASPETTI_COMMERCIALI" localSheetId="9">#REF!</definedName>
    <definedName name="ASPETTI_COMMERCIALI" localSheetId="19">#REF!</definedName>
    <definedName name="ASPETTI_COMMERCIALI" localSheetId="20">#REF!</definedName>
    <definedName name="ASPETTI_COMMERCIALI" localSheetId="8">#REF!</definedName>
    <definedName name="ASPETTI_COMMERCIALI" localSheetId="12">#REF!</definedName>
    <definedName name="ASPETTI_COMMERCIALI" localSheetId="11">#REF!</definedName>
    <definedName name="ASPETTI_COMMERCIALI" localSheetId="15">#REF!</definedName>
    <definedName name="ASPETTI_COMMERCIALI" localSheetId="2">#REF!</definedName>
    <definedName name="ASPETTI_COMMERCIALI" localSheetId="3">#REF!</definedName>
    <definedName name="ASPETTI_COMMERCIALI" localSheetId="7">#REF!</definedName>
    <definedName name="ASPETTI_COMMERCIALI" localSheetId="4">#REF!</definedName>
    <definedName name="ASPETTI_COMMERCIALI" localSheetId="1">#REF!</definedName>
    <definedName name="ASPETTI_COMMERCIALI" localSheetId="14">#REF!</definedName>
    <definedName name="ASPETTI_COMMERCIALI" localSheetId="6">#REF!</definedName>
    <definedName name="ASPETTI_COMMERCIALI" localSheetId="5">#REF!</definedName>
    <definedName name="ASPETTI_COMMERCIALI" localSheetId="18">#REF!</definedName>
    <definedName name="ASPETTI_COMMERCIALI" localSheetId="17">#REF!</definedName>
    <definedName name="ASPETTI_COMMERCIALI">#REF!</definedName>
    <definedName name="asq" localSheetId="16">_a1O,_a2O</definedName>
    <definedName name="asq" localSheetId="10">_a1O,_a2O</definedName>
    <definedName name="asq" localSheetId="21">_a1O,_a2O</definedName>
    <definedName name="asq" localSheetId="9">_a1O,_a2O</definedName>
    <definedName name="asq" localSheetId="19">_a1O,_a2O</definedName>
    <definedName name="asq" localSheetId="20">_a1O,_a2O</definedName>
    <definedName name="asq" localSheetId="8">_a1O,_a2O</definedName>
    <definedName name="asq" localSheetId="12">_a1O,_a2O</definedName>
    <definedName name="asq" localSheetId="11">_a1O,_a2O</definedName>
    <definedName name="asq" localSheetId="15">_a1O,_a2O</definedName>
    <definedName name="asq" localSheetId="2">_a1O,_a2O</definedName>
    <definedName name="asq" localSheetId="3">_a1O,_a2O</definedName>
    <definedName name="asq" localSheetId="7">_a1O,_a2O</definedName>
    <definedName name="asq" localSheetId="4">_a1O,_a2O</definedName>
    <definedName name="asq" localSheetId="1">_a1O,_a2O</definedName>
    <definedName name="asq" localSheetId="14">_a1O,_a2O</definedName>
    <definedName name="asq" localSheetId="6">_a1O,_a2O</definedName>
    <definedName name="asq" localSheetId="5">_a1O,_a2O</definedName>
    <definedName name="asq" localSheetId="18">_a1O,_a2O</definedName>
    <definedName name="asq" localSheetId="17">_a1O,_a2O</definedName>
    <definedName name="asq">_a1O,_a2O</definedName>
    <definedName name="ASS" localSheetId="16">#REF!</definedName>
    <definedName name="ASS" localSheetId="10">#REF!</definedName>
    <definedName name="ASS" localSheetId="21">#REF!</definedName>
    <definedName name="ASS" localSheetId="9">#REF!</definedName>
    <definedName name="ASS" localSheetId="19">#REF!</definedName>
    <definedName name="ASS" localSheetId="20">#REF!</definedName>
    <definedName name="ASS" localSheetId="8">#REF!</definedName>
    <definedName name="ASS" localSheetId="12">#REF!</definedName>
    <definedName name="ASS" localSheetId="11">#REF!</definedName>
    <definedName name="ASS" localSheetId="15">#REF!</definedName>
    <definedName name="ASS" localSheetId="2">#REF!</definedName>
    <definedName name="ASS" localSheetId="3">#REF!</definedName>
    <definedName name="ASS" localSheetId="7">#REF!</definedName>
    <definedName name="ASS" localSheetId="4">#REF!</definedName>
    <definedName name="ASS" localSheetId="1">#REF!</definedName>
    <definedName name="ASS" localSheetId="14">#REF!</definedName>
    <definedName name="ASS" localSheetId="6">#REF!</definedName>
    <definedName name="ASS" localSheetId="5">#REF!</definedName>
    <definedName name="ASS" localSheetId="18">#REF!</definedName>
    <definedName name="ASS" localSheetId="17">#REF!</definedName>
    <definedName name="ASS">#REF!</definedName>
    <definedName name="assa" localSheetId="16">kj</definedName>
    <definedName name="assa" localSheetId="10">kj</definedName>
    <definedName name="assa" localSheetId="21">kj</definedName>
    <definedName name="assa" localSheetId="9">kj</definedName>
    <definedName name="assa" localSheetId="19">kj</definedName>
    <definedName name="assa" localSheetId="20">kj</definedName>
    <definedName name="assa" localSheetId="8">kj</definedName>
    <definedName name="assa" localSheetId="12">kj</definedName>
    <definedName name="assa" localSheetId="11">kj</definedName>
    <definedName name="assa" localSheetId="15">kj</definedName>
    <definedName name="assa" localSheetId="2">kj</definedName>
    <definedName name="assa" localSheetId="3">kj</definedName>
    <definedName name="assa" localSheetId="7">kj</definedName>
    <definedName name="assa" localSheetId="4">kj</definedName>
    <definedName name="assa" localSheetId="1">kj</definedName>
    <definedName name="assa" localSheetId="14">kj</definedName>
    <definedName name="assa" localSheetId="6">kj</definedName>
    <definedName name="assa" localSheetId="5">kj</definedName>
    <definedName name="assa" localSheetId="18">kj</definedName>
    <definedName name="assa" localSheetId="17">kj</definedName>
    <definedName name="assa">kj</definedName>
    <definedName name="ASSM1" localSheetId="16">#REF!</definedName>
    <definedName name="ASSM1" localSheetId="10">#REF!</definedName>
    <definedName name="ASSM1" localSheetId="21">#REF!</definedName>
    <definedName name="ASSM1" localSheetId="9">#REF!</definedName>
    <definedName name="ASSM1" localSheetId="19">#REF!</definedName>
    <definedName name="ASSM1" localSheetId="20">#REF!</definedName>
    <definedName name="ASSM1" localSheetId="8">#REF!</definedName>
    <definedName name="ASSM1" localSheetId="12">#REF!</definedName>
    <definedName name="ASSM1" localSheetId="11">#REF!</definedName>
    <definedName name="ASSM1" localSheetId="15">#REF!</definedName>
    <definedName name="ASSM1" localSheetId="2">#REF!</definedName>
    <definedName name="ASSM1" localSheetId="3">#REF!</definedName>
    <definedName name="ASSM1" localSheetId="7">#REF!</definedName>
    <definedName name="ASSM1" localSheetId="4">#REF!</definedName>
    <definedName name="ASSM1" localSheetId="1">#REF!</definedName>
    <definedName name="ASSM1" localSheetId="14">#REF!</definedName>
    <definedName name="ASSM1" localSheetId="6">#REF!</definedName>
    <definedName name="ASSM1" localSheetId="5">#REF!</definedName>
    <definedName name="ASSM1" localSheetId="18">#REF!</definedName>
    <definedName name="ASSM1" localSheetId="17">#REF!</definedName>
    <definedName name="ASSM1">#REF!</definedName>
    <definedName name="ATACVAREJ">[12]Macro1!$B$1</definedName>
    <definedName name="Auteur" localSheetId="16">#REF!</definedName>
    <definedName name="Auteur" localSheetId="10">#REF!</definedName>
    <definedName name="Auteur" localSheetId="21">#REF!</definedName>
    <definedName name="Auteur" localSheetId="9">#REF!</definedName>
    <definedName name="Auteur" localSheetId="19">#REF!</definedName>
    <definedName name="Auteur" localSheetId="20">#REF!</definedName>
    <definedName name="Auteur" localSheetId="8">#REF!</definedName>
    <definedName name="Auteur" localSheetId="12">#REF!</definedName>
    <definedName name="Auteur" localSheetId="11">#REF!</definedName>
    <definedName name="Auteur" localSheetId="15">#REF!</definedName>
    <definedName name="Auteur" localSheetId="2">#REF!</definedName>
    <definedName name="Auteur" localSheetId="3">#REF!</definedName>
    <definedName name="Auteur" localSheetId="7">#REF!</definedName>
    <definedName name="Auteur" localSheetId="4">#REF!</definedName>
    <definedName name="Auteur" localSheetId="1">#REF!</definedName>
    <definedName name="Auteur" localSheetId="14">#REF!</definedName>
    <definedName name="Auteur" localSheetId="6">#REF!</definedName>
    <definedName name="Auteur" localSheetId="5">#REF!</definedName>
    <definedName name="Auteur" localSheetId="18">#REF!</definedName>
    <definedName name="Auteur" localSheetId="17">#REF!</definedName>
    <definedName name="Auteur">#REF!</definedName>
    <definedName name="AV" localSheetId="16">'[12]ANADISP 99'!#REF!</definedName>
    <definedName name="AV" localSheetId="10">'[12]ANADISP 99'!#REF!</definedName>
    <definedName name="AV" localSheetId="21">'[12]ANADISP 99'!#REF!</definedName>
    <definedName name="AV" localSheetId="9">'[12]ANADISP 99'!#REF!</definedName>
    <definedName name="AV" localSheetId="19">'[12]ANADISP 99'!#REF!</definedName>
    <definedName name="AV" localSheetId="20">'[12]ANADISP 99'!#REF!</definedName>
    <definedName name="AV" localSheetId="8">'[12]ANADISP 99'!#REF!</definedName>
    <definedName name="AV" localSheetId="12">'[12]ANADISP 99'!#REF!</definedName>
    <definedName name="AV" localSheetId="11">'[12]ANADISP 99'!#REF!</definedName>
    <definedName name="AV" localSheetId="15">'[12]ANADISP 99'!#REF!</definedName>
    <definedName name="AV" localSheetId="2">'[12]ANADISP 99'!#REF!</definedName>
    <definedName name="AV" localSheetId="3">'[12]ANADISP 99'!#REF!</definedName>
    <definedName name="AV" localSheetId="7">'[12]ANADISP 99'!#REF!</definedName>
    <definedName name="AV" localSheetId="4">'[12]ANADISP 99'!#REF!</definedName>
    <definedName name="AV" localSheetId="1">'[12]ANADISP 99'!#REF!</definedName>
    <definedName name="AV" localSheetId="14">'[12]ANADISP 99'!#REF!</definedName>
    <definedName name="AV" localSheetId="6">'[12]ANADISP 99'!#REF!</definedName>
    <definedName name="AV" localSheetId="5">'[12]ANADISP 99'!#REF!</definedName>
    <definedName name="AV" localSheetId="18">'[12]ANADISP 99'!#REF!</definedName>
    <definedName name="AV" localSheetId="17">'[12]ANADISP 99'!#REF!</definedName>
    <definedName name="AV">'[12]ANADISP 99'!#REF!</definedName>
    <definedName name="Avg_CKDImpMat" localSheetId="16">#REF!</definedName>
    <definedName name="Avg_CKDImpMat" localSheetId="10">#REF!</definedName>
    <definedName name="Avg_CKDImpMat" localSheetId="21">#REF!</definedName>
    <definedName name="Avg_CKDImpMat" localSheetId="9">#REF!</definedName>
    <definedName name="Avg_CKDImpMat" localSheetId="19">#REF!</definedName>
    <definedName name="Avg_CKDImpMat" localSheetId="20">#REF!</definedName>
    <definedName name="Avg_CKDImpMat" localSheetId="8">#REF!</definedName>
    <definedName name="Avg_CKDImpMat" localSheetId="12">#REF!</definedName>
    <definedName name="Avg_CKDImpMat" localSheetId="11">#REF!</definedName>
    <definedName name="Avg_CKDImpMat" localSheetId="15">#REF!</definedName>
    <definedName name="Avg_CKDImpMat" localSheetId="2">#REF!</definedName>
    <definedName name="Avg_CKDImpMat" localSheetId="3">#REF!</definedName>
    <definedName name="Avg_CKDImpMat" localSheetId="7">#REF!</definedName>
    <definedName name="Avg_CKDImpMat" localSheetId="4">#REF!</definedName>
    <definedName name="Avg_CKDImpMat" localSheetId="1">#REF!</definedName>
    <definedName name="Avg_CKDImpMat" localSheetId="14">#REF!</definedName>
    <definedName name="Avg_CKDImpMat" localSheetId="6">#REF!</definedName>
    <definedName name="Avg_CKDImpMat" localSheetId="5">#REF!</definedName>
    <definedName name="Avg_CKDImpMat" localSheetId="18">#REF!</definedName>
    <definedName name="Avg_CKDImpMat" localSheetId="17">#REF!</definedName>
    <definedName name="Avg_CKDImpMat">#REF!</definedName>
    <definedName name="Avg_CKDLocMat" localSheetId="16">#REF!</definedName>
    <definedName name="Avg_CKDLocMat" localSheetId="10">#REF!</definedName>
    <definedName name="Avg_CKDLocMat" localSheetId="21">#REF!</definedName>
    <definedName name="Avg_CKDLocMat" localSheetId="9">#REF!</definedName>
    <definedName name="Avg_CKDLocMat" localSheetId="19">#REF!</definedName>
    <definedName name="Avg_CKDLocMat" localSheetId="20">#REF!</definedName>
    <definedName name="Avg_CKDLocMat" localSheetId="8">#REF!</definedName>
    <definedName name="Avg_CKDLocMat" localSheetId="12">#REF!</definedName>
    <definedName name="Avg_CKDLocMat" localSheetId="11">#REF!</definedName>
    <definedName name="Avg_CKDLocMat" localSheetId="15">#REF!</definedName>
    <definedName name="Avg_CKDLocMat" localSheetId="2">#REF!</definedName>
    <definedName name="Avg_CKDLocMat" localSheetId="3">#REF!</definedName>
    <definedName name="Avg_CKDLocMat" localSheetId="7">#REF!</definedName>
    <definedName name="Avg_CKDLocMat" localSheetId="4">#REF!</definedName>
    <definedName name="Avg_CKDLocMat" localSheetId="1">#REF!</definedName>
    <definedName name="Avg_CKDLocMat" localSheetId="14">#REF!</definedName>
    <definedName name="Avg_CKDLocMat" localSheetId="6">#REF!</definedName>
    <definedName name="Avg_CKDLocMat" localSheetId="5">#REF!</definedName>
    <definedName name="Avg_CKDLocMat" localSheetId="18">#REF!</definedName>
    <definedName name="Avg_CKDLocMat" localSheetId="17">#REF!</definedName>
    <definedName name="Avg_CKDLocMat">#REF!</definedName>
    <definedName name="Avg_CKDPrice" localSheetId="16">#REF!</definedName>
    <definedName name="Avg_CKDPrice" localSheetId="10">#REF!</definedName>
    <definedName name="Avg_CKDPrice" localSheetId="21">#REF!</definedName>
    <definedName name="Avg_CKDPrice" localSheetId="9">#REF!</definedName>
    <definedName name="Avg_CKDPrice" localSheetId="19">#REF!</definedName>
    <definedName name="Avg_CKDPrice" localSheetId="20">#REF!</definedName>
    <definedName name="Avg_CKDPrice" localSheetId="8">#REF!</definedName>
    <definedName name="Avg_CKDPrice" localSheetId="12">#REF!</definedName>
    <definedName name="Avg_CKDPrice" localSheetId="11">#REF!</definedName>
    <definedName name="Avg_CKDPrice" localSheetId="15">#REF!</definedName>
    <definedName name="Avg_CKDPrice" localSheetId="2">#REF!</definedName>
    <definedName name="Avg_CKDPrice" localSheetId="3">#REF!</definedName>
    <definedName name="Avg_CKDPrice" localSheetId="7">#REF!</definedName>
    <definedName name="Avg_CKDPrice" localSheetId="4">#REF!</definedName>
    <definedName name="Avg_CKDPrice" localSheetId="1">#REF!</definedName>
    <definedName name="Avg_CKDPrice" localSheetId="14">#REF!</definedName>
    <definedName name="Avg_CKDPrice" localSheetId="6">#REF!</definedName>
    <definedName name="Avg_CKDPrice" localSheetId="5">#REF!</definedName>
    <definedName name="Avg_CKDPrice" localSheetId="18">#REF!</definedName>
    <definedName name="Avg_CKDPrice" localSheetId="17">#REF!</definedName>
    <definedName name="Avg_CKDPrice">#REF!</definedName>
    <definedName name="Awww"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16">#REF!</definedName>
    <definedName name="b" localSheetId="10">#REF!</definedName>
    <definedName name="b" localSheetId="21">#REF!</definedName>
    <definedName name="b" localSheetId="9">#REF!</definedName>
    <definedName name="b" localSheetId="19">#REF!</definedName>
    <definedName name="b" localSheetId="20">#REF!</definedName>
    <definedName name="b" localSheetId="8">#REF!</definedName>
    <definedName name="b" localSheetId="12">#REF!</definedName>
    <definedName name="b" localSheetId="11">#REF!</definedName>
    <definedName name="b" localSheetId="15">#REF!</definedName>
    <definedName name="b" localSheetId="2">#REF!</definedName>
    <definedName name="b" localSheetId="3">#REF!</definedName>
    <definedName name="b" localSheetId="7">#REF!</definedName>
    <definedName name="b" localSheetId="4">#REF!</definedName>
    <definedName name="b" localSheetId="1">#REF!</definedName>
    <definedName name="b" localSheetId="14">#REF!</definedName>
    <definedName name="b" localSheetId="6">#REF!</definedName>
    <definedName name="b" localSheetId="5">#REF!</definedName>
    <definedName name="b" localSheetId="18">#REF!</definedName>
    <definedName name="b" localSheetId="17">#REF!</definedName>
    <definedName name="b">#REF!</definedName>
    <definedName name="Baht_USD">'[15]Main Model'!$D$66:$R$66</definedName>
    <definedName name="Barchetta">'[16]Griglia Mondo - Volumi'!$A$9:$GQ$996</definedName>
    <definedName name="BASK_GRAFICO" localSheetId="16">#REF!</definedName>
    <definedName name="BASK_GRAFICO" localSheetId="10">#REF!</definedName>
    <definedName name="BASK_GRAFICO" localSheetId="21">#REF!</definedName>
    <definedName name="BASK_GRAFICO" localSheetId="9">#REF!</definedName>
    <definedName name="BASK_GRAFICO" localSheetId="19">#REF!</definedName>
    <definedName name="BASK_GRAFICO" localSheetId="20">#REF!</definedName>
    <definedName name="BASK_GRAFICO" localSheetId="8">#REF!</definedName>
    <definedName name="BASK_GRAFICO" localSheetId="12">#REF!</definedName>
    <definedName name="BASK_GRAFICO" localSheetId="11">#REF!</definedName>
    <definedName name="BASK_GRAFICO" localSheetId="15">#REF!</definedName>
    <definedName name="BASK_GRAFICO" localSheetId="2">#REF!</definedName>
    <definedName name="BASK_GRAFICO" localSheetId="3">#REF!</definedName>
    <definedName name="BASK_GRAFICO" localSheetId="7">#REF!</definedName>
    <definedName name="BASK_GRAFICO" localSheetId="4">#REF!</definedName>
    <definedName name="BASK_GRAFICO" localSheetId="1">#REF!</definedName>
    <definedName name="BASK_GRAFICO" localSheetId="14">#REF!</definedName>
    <definedName name="BASK_GRAFICO" localSheetId="6">#REF!</definedName>
    <definedName name="BASK_GRAFICO" localSheetId="5">#REF!</definedName>
    <definedName name="BASK_GRAFICO" localSheetId="18">#REF!</definedName>
    <definedName name="BASK_GRAFICO" localSheetId="17">#REF!</definedName>
    <definedName name="BASK_GRAFICO">#REF!</definedName>
    <definedName name="BASK_MODELLO" localSheetId="16">#REF!</definedName>
    <definedName name="BASK_MODELLO" localSheetId="10">#REF!</definedName>
    <definedName name="BASK_MODELLO" localSheetId="21">#REF!</definedName>
    <definedName name="BASK_MODELLO" localSheetId="9">#REF!</definedName>
    <definedName name="BASK_MODELLO" localSheetId="19">#REF!</definedName>
    <definedName name="BASK_MODELLO" localSheetId="20">#REF!</definedName>
    <definedName name="BASK_MODELLO" localSheetId="8">#REF!</definedName>
    <definedName name="BASK_MODELLO" localSheetId="12">#REF!</definedName>
    <definedName name="BASK_MODELLO" localSheetId="11">#REF!</definedName>
    <definedName name="BASK_MODELLO" localSheetId="15">#REF!</definedName>
    <definedName name="BASK_MODELLO" localSheetId="2">#REF!</definedName>
    <definedName name="BASK_MODELLO" localSheetId="3">#REF!</definedName>
    <definedName name="BASK_MODELLO" localSheetId="7">#REF!</definedName>
    <definedName name="BASK_MODELLO" localSheetId="4">#REF!</definedName>
    <definedName name="BASK_MODELLO" localSheetId="1">#REF!</definedName>
    <definedName name="BASK_MODELLO" localSheetId="14">#REF!</definedName>
    <definedName name="BASK_MODELLO" localSheetId="6">#REF!</definedName>
    <definedName name="BASK_MODELLO" localSheetId="5">#REF!</definedName>
    <definedName name="BASK_MODELLO" localSheetId="18">#REF!</definedName>
    <definedName name="BASK_MODELLO" localSheetId="17">#REF!</definedName>
    <definedName name="BASK_MODELLO">#REF!</definedName>
    <definedName name="BASK_VERSIONE" localSheetId="16">#REF!</definedName>
    <definedName name="BASK_VERSIONE" localSheetId="10">#REF!</definedName>
    <definedName name="BASK_VERSIONE" localSheetId="21">#REF!</definedName>
    <definedName name="BASK_VERSIONE" localSheetId="9">#REF!</definedName>
    <definedName name="BASK_VERSIONE" localSheetId="19">#REF!</definedName>
    <definedName name="BASK_VERSIONE" localSheetId="20">#REF!</definedName>
    <definedName name="BASK_VERSIONE" localSheetId="8">#REF!</definedName>
    <definedName name="BASK_VERSIONE" localSheetId="12">#REF!</definedName>
    <definedName name="BASK_VERSIONE" localSheetId="11">#REF!</definedName>
    <definedName name="BASK_VERSIONE" localSheetId="15">#REF!</definedName>
    <definedName name="BASK_VERSIONE" localSheetId="2">#REF!</definedName>
    <definedName name="BASK_VERSIONE" localSheetId="3">#REF!</definedName>
    <definedName name="BASK_VERSIONE" localSheetId="7">#REF!</definedName>
    <definedName name="BASK_VERSIONE" localSheetId="4">#REF!</definedName>
    <definedName name="BASK_VERSIONE" localSheetId="1">#REF!</definedName>
    <definedName name="BASK_VERSIONE" localSheetId="14">#REF!</definedName>
    <definedName name="BASK_VERSIONE" localSheetId="6">#REF!</definedName>
    <definedName name="BASK_VERSIONE" localSheetId="5">#REF!</definedName>
    <definedName name="BASK_VERSIONE" localSheetId="18">#REF!</definedName>
    <definedName name="BASK_VERSIONE" localSheetId="17">#REF!</definedName>
    <definedName name="BASK_VERSIONE">#REF!</definedName>
    <definedName name="bb" localSheetId="16">#REF!</definedName>
    <definedName name="bb" localSheetId="10">#REF!</definedName>
    <definedName name="bb" localSheetId="21">#REF!</definedName>
    <definedName name="bb" localSheetId="9">#REF!</definedName>
    <definedName name="bb" localSheetId="19">#REF!</definedName>
    <definedName name="bb" localSheetId="20">#REF!</definedName>
    <definedName name="bb" localSheetId="8">#REF!</definedName>
    <definedName name="bb" localSheetId="12">#REF!</definedName>
    <definedName name="bb" localSheetId="11">#REF!</definedName>
    <definedName name="bb" localSheetId="15">#REF!</definedName>
    <definedName name="bb" localSheetId="2">#REF!</definedName>
    <definedName name="bb" localSheetId="3">#REF!</definedName>
    <definedName name="bb" localSheetId="7">#REF!</definedName>
    <definedName name="bb" localSheetId="4">#REF!</definedName>
    <definedName name="bb" localSheetId="1">#REF!</definedName>
    <definedName name="bb" localSheetId="14">#REF!</definedName>
    <definedName name="bb" localSheetId="6">#REF!</definedName>
    <definedName name="bb" localSheetId="5">#REF!</definedName>
    <definedName name="bb" localSheetId="18">#REF!</definedName>
    <definedName name="bb" localSheetId="17">#REF!</definedName>
    <definedName name="bb">#REF!</definedName>
    <definedName name="BBB" localSheetId="16">#REF!</definedName>
    <definedName name="BBB" localSheetId="10">#REF!</definedName>
    <definedName name="BBB" localSheetId="21">#REF!</definedName>
    <definedName name="BBB" localSheetId="9">#REF!</definedName>
    <definedName name="BBB" localSheetId="19">#REF!</definedName>
    <definedName name="BBB" localSheetId="20">#REF!</definedName>
    <definedName name="BBB" localSheetId="8">#REF!</definedName>
    <definedName name="BBB" localSheetId="12">#REF!</definedName>
    <definedName name="BBB" localSheetId="11">#REF!</definedName>
    <definedName name="BBB" localSheetId="15">#REF!</definedName>
    <definedName name="BBB" localSheetId="2">#REF!</definedName>
    <definedName name="BBB" localSheetId="3">#REF!</definedName>
    <definedName name="BBB" localSheetId="7">#REF!</definedName>
    <definedName name="BBB" localSheetId="4">#REF!</definedName>
    <definedName name="BBB" localSheetId="1">#REF!</definedName>
    <definedName name="BBB" localSheetId="14">#REF!</definedName>
    <definedName name="BBB" localSheetId="6">#REF!</definedName>
    <definedName name="BBB" localSheetId="5">#REF!</definedName>
    <definedName name="BBB" localSheetId="18">#REF!</definedName>
    <definedName name="BBB" localSheetId="17">#REF!</definedName>
    <definedName name="BBB">#REF!</definedName>
    <definedName name="BBBB" localSheetId="16">#REF!</definedName>
    <definedName name="BBBB" localSheetId="10">#REF!</definedName>
    <definedName name="BBBB" localSheetId="21">#REF!</definedName>
    <definedName name="BBBB" localSheetId="9">#REF!</definedName>
    <definedName name="BBBB" localSheetId="19">#REF!</definedName>
    <definedName name="BBBB" localSheetId="20">#REF!</definedName>
    <definedName name="BBBB" localSheetId="8">#REF!</definedName>
    <definedName name="BBBB" localSheetId="12">#REF!</definedName>
    <definedName name="BBBB" localSheetId="11">#REF!</definedName>
    <definedName name="BBBB" localSheetId="15">#REF!</definedName>
    <definedName name="BBBB" localSheetId="2">#REF!</definedName>
    <definedName name="BBBB" localSheetId="3">#REF!</definedName>
    <definedName name="BBBB" localSheetId="7">#REF!</definedName>
    <definedName name="BBBB" localSheetId="4">#REF!</definedName>
    <definedName name="BBBB" localSheetId="1">#REF!</definedName>
    <definedName name="BBBB" localSheetId="14">#REF!</definedName>
    <definedName name="BBBB" localSheetId="6">#REF!</definedName>
    <definedName name="BBBB" localSheetId="5">#REF!</definedName>
    <definedName name="BBBB" localSheetId="18">#REF!</definedName>
    <definedName name="BBBB" localSheetId="17">#REF!</definedName>
    <definedName name="BBBB">#REF!</definedName>
    <definedName name="bbbbbbb" localSheetId="16">#REF!</definedName>
    <definedName name="bbbbbbb" localSheetId="10">#REF!</definedName>
    <definedName name="bbbbbbb" localSheetId="21">#REF!</definedName>
    <definedName name="bbbbbbb" localSheetId="9">#REF!</definedName>
    <definedName name="bbbbbbb" localSheetId="19">#REF!</definedName>
    <definedName name="bbbbbbb" localSheetId="20">#REF!</definedName>
    <definedName name="bbbbbbb" localSheetId="8">#REF!</definedName>
    <definedName name="bbbbbbb" localSheetId="12">#REF!</definedName>
    <definedName name="bbbbbbb" localSheetId="11">#REF!</definedName>
    <definedName name="bbbbbbb" localSheetId="15">#REF!</definedName>
    <definedName name="bbbbbbb" localSheetId="2">#REF!</definedName>
    <definedName name="bbbbbbb" localSheetId="3">#REF!</definedName>
    <definedName name="bbbbbbb" localSheetId="7">#REF!</definedName>
    <definedName name="bbbbbbb" localSheetId="4">#REF!</definedName>
    <definedName name="bbbbbbb" localSheetId="1">#REF!</definedName>
    <definedName name="bbbbbbb" localSheetId="14">#REF!</definedName>
    <definedName name="bbbbbbb" localSheetId="6">#REF!</definedName>
    <definedName name="bbbbbbb" localSheetId="5">#REF!</definedName>
    <definedName name="bbbbbbb" localSheetId="18">#REF!</definedName>
    <definedName name="bbbbbbb" localSheetId="17">#REF!</definedName>
    <definedName name="bbbbbbb">#REF!</definedName>
    <definedName name="bbbbbbbb">[17]ItaliaPolonia!$A$1:$N$98,[17]ItaliaPolonia!$A$99:$N$170,[17]ItaliaPolonia!$A$171:$N$308,[17]ItaliaPolonia!$A$309:$N$406,[17]ItaliaPolonia!$A$429:$N$541,[17]ItaliaPolonia!$A$542:$N$620,[17]ItaliaPolonia!$A$621:$N$717,[17]ItaliaPolonia!$A$718:$N$799</definedName>
    <definedName name="BBBenchMarkValue" localSheetId="16">#REF!</definedName>
    <definedName name="BBBenchMarkValue" localSheetId="10">#REF!</definedName>
    <definedName name="BBBenchMarkValue" localSheetId="21">#REF!</definedName>
    <definedName name="BBBenchMarkValue" localSheetId="9">#REF!</definedName>
    <definedName name="BBBenchMarkValue" localSheetId="19">#REF!</definedName>
    <definedName name="BBBenchMarkValue" localSheetId="20">#REF!</definedName>
    <definedName name="BBBenchMarkValue" localSheetId="8">#REF!</definedName>
    <definedName name="BBBenchMarkValue" localSheetId="12">#REF!</definedName>
    <definedName name="BBBenchMarkValue" localSheetId="11">#REF!</definedName>
    <definedName name="BBBenchMarkValue" localSheetId="15">#REF!</definedName>
    <definedName name="BBBenchMarkValue" localSheetId="2">#REF!</definedName>
    <definedName name="BBBenchMarkValue" localSheetId="3">#REF!</definedName>
    <definedName name="BBBenchMarkValue" localSheetId="7">#REF!</definedName>
    <definedName name="BBBenchMarkValue" localSheetId="4">#REF!</definedName>
    <definedName name="BBBenchMarkValue" localSheetId="1">#REF!</definedName>
    <definedName name="BBBenchMarkValue" localSheetId="14">#REF!</definedName>
    <definedName name="BBBenchMarkValue" localSheetId="6">#REF!</definedName>
    <definedName name="BBBenchMarkValue" localSheetId="5">#REF!</definedName>
    <definedName name="BBBenchMarkValue" localSheetId="18">#REF!</definedName>
    <definedName name="BBBenchMarkValue" localSheetId="17">#REF!</definedName>
    <definedName name="BBBenchMarkValue">#REF!</definedName>
    <definedName name="BBValues" localSheetId="16">#REF!</definedName>
    <definedName name="BBValues" localSheetId="10">#REF!</definedName>
    <definedName name="BBValues" localSheetId="21">#REF!</definedName>
    <definedName name="BBValues" localSheetId="9">#REF!</definedName>
    <definedName name="BBValues" localSheetId="19">#REF!</definedName>
    <definedName name="BBValues" localSheetId="20">#REF!</definedName>
    <definedName name="BBValues" localSheetId="8">#REF!</definedName>
    <definedName name="BBValues" localSheetId="12">#REF!</definedName>
    <definedName name="BBValues" localSheetId="11">#REF!</definedName>
    <definedName name="BBValues" localSheetId="15">#REF!</definedName>
    <definedName name="BBValues" localSheetId="2">#REF!</definedName>
    <definedName name="BBValues" localSheetId="3">#REF!</definedName>
    <definedName name="BBValues" localSheetId="7">#REF!</definedName>
    <definedName name="BBValues" localSheetId="4">#REF!</definedName>
    <definedName name="BBValues" localSheetId="1">#REF!</definedName>
    <definedName name="BBValues" localSheetId="14">#REF!</definedName>
    <definedName name="BBValues" localSheetId="6">#REF!</definedName>
    <definedName name="BBValues" localSheetId="5">#REF!</definedName>
    <definedName name="BBValues" localSheetId="18">#REF!</definedName>
    <definedName name="BBValues" localSheetId="17">#REF!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16">#REF!</definedName>
    <definedName name="BenchmarkAdjustValue" localSheetId="10">#REF!</definedName>
    <definedName name="BenchmarkAdjustValue" localSheetId="21">#REF!</definedName>
    <definedName name="BenchmarkAdjustValue" localSheetId="9">#REF!</definedName>
    <definedName name="BenchmarkAdjustValue" localSheetId="19">#REF!</definedName>
    <definedName name="BenchmarkAdjustValue" localSheetId="20">#REF!</definedName>
    <definedName name="BenchmarkAdjustValue" localSheetId="8">#REF!</definedName>
    <definedName name="BenchmarkAdjustValue" localSheetId="12">#REF!</definedName>
    <definedName name="BenchmarkAdjustValue" localSheetId="11">#REF!</definedName>
    <definedName name="BenchmarkAdjustValue" localSheetId="15">#REF!</definedName>
    <definedName name="BenchmarkAdjustValue" localSheetId="2">#REF!</definedName>
    <definedName name="BenchmarkAdjustValue" localSheetId="3">#REF!</definedName>
    <definedName name="BenchmarkAdjustValue" localSheetId="7">#REF!</definedName>
    <definedName name="BenchmarkAdjustValue" localSheetId="4">#REF!</definedName>
    <definedName name="BenchmarkAdjustValue" localSheetId="1">#REF!</definedName>
    <definedName name="BenchmarkAdjustValue" localSheetId="14">#REF!</definedName>
    <definedName name="BenchmarkAdjustValue" localSheetId="6">#REF!</definedName>
    <definedName name="BenchmarkAdjustValue" localSheetId="5">#REF!</definedName>
    <definedName name="BenchmarkAdjustValue" localSheetId="18">#REF!</definedName>
    <definedName name="BenchmarkAdjustValue" localSheetId="17">#REF!</definedName>
    <definedName name="BenchmarkAdjustValue">#REF!</definedName>
    <definedName name="BF" localSheetId="16">#REF!</definedName>
    <definedName name="BF" localSheetId="10">#REF!</definedName>
    <definedName name="BF" localSheetId="21">#REF!</definedName>
    <definedName name="BF" localSheetId="9">#REF!</definedName>
    <definedName name="BF" localSheetId="19">#REF!</definedName>
    <definedName name="BF" localSheetId="20">#REF!</definedName>
    <definedName name="BF" localSheetId="8">#REF!</definedName>
    <definedName name="BF" localSheetId="12">#REF!</definedName>
    <definedName name="BF" localSheetId="11">#REF!</definedName>
    <definedName name="BF" localSheetId="15">#REF!</definedName>
    <definedName name="BF" localSheetId="2">#REF!</definedName>
    <definedName name="BF" localSheetId="3">#REF!</definedName>
    <definedName name="BF" localSheetId="7">#REF!</definedName>
    <definedName name="BF" localSheetId="4">#REF!</definedName>
    <definedName name="BF" localSheetId="1">#REF!</definedName>
    <definedName name="BF" localSheetId="14">#REF!</definedName>
    <definedName name="BF" localSheetId="6">#REF!</definedName>
    <definedName name="BF" localSheetId="5">#REF!</definedName>
    <definedName name="BF" localSheetId="18">#REF!</definedName>
    <definedName name="BF" localSheetId="17">#REF!</definedName>
    <definedName name="BF">#REF!</definedName>
    <definedName name="BIELSKO1" localSheetId="16">#REF!</definedName>
    <definedName name="BIELSKO1" localSheetId="10">#REF!</definedName>
    <definedName name="BIELSKO1" localSheetId="21">#REF!</definedName>
    <definedName name="BIELSKO1" localSheetId="9">#REF!</definedName>
    <definedName name="BIELSKO1" localSheetId="19">#REF!</definedName>
    <definedName name="BIELSKO1" localSheetId="20">#REF!</definedName>
    <definedName name="BIELSKO1" localSheetId="8">#REF!</definedName>
    <definedName name="BIELSKO1" localSheetId="12">#REF!</definedName>
    <definedName name="BIELSKO1" localSheetId="11">#REF!</definedName>
    <definedName name="BIELSKO1" localSheetId="15">#REF!</definedName>
    <definedName name="BIELSKO1" localSheetId="2">#REF!</definedName>
    <definedName name="BIELSKO1" localSheetId="3">#REF!</definedName>
    <definedName name="BIELSKO1" localSheetId="7">#REF!</definedName>
    <definedName name="BIELSKO1" localSheetId="4">#REF!</definedName>
    <definedName name="BIELSKO1" localSheetId="1">#REF!</definedName>
    <definedName name="BIELSKO1" localSheetId="14">#REF!</definedName>
    <definedName name="BIELSKO1" localSheetId="6">#REF!</definedName>
    <definedName name="BIELSKO1" localSheetId="5">#REF!</definedName>
    <definedName name="BIELSKO1" localSheetId="18">#REF!</definedName>
    <definedName name="BIELSKO1" localSheetId="17">#REF!</definedName>
    <definedName name="BIELSKO1">#REF!</definedName>
    <definedName name="BIELSKO2" localSheetId="16">#REF!</definedName>
    <definedName name="BIELSKO2" localSheetId="10">#REF!</definedName>
    <definedName name="BIELSKO2" localSheetId="21">#REF!</definedName>
    <definedName name="BIELSKO2" localSheetId="9">#REF!</definedName>
    <definedName name="BIELSKO2" localSheetId="19">#REF!</definedName>
    <definedName name="BIELSKO2" localSheetId="20">#REF!</definedName>
    <definedName name="BIELSKO2" localSheetId="8">#REF!</definedName>
    <definedName name="BIELSKO2" localSheetId="12">#REF!</definedName>
    <definedName name="BIELSKO2" localSheetId="11">#REF!</definedName>
    <definedName name="BIELSKO2" localSheetId="15">#REF!</definedName>
    <definedName name="BIELSKO2" localSheetId="2">#REF!</definedName>
    <definedName name="BIELSKO2" localSheetId="3">#REF!</definedName>
    <definedName name="BIELSKO2" localSheetId="7">#REF!</definedName>
    <definedName name="BIELSKO2" localSheetId="4">#REF!</definedName>
    <definedName name="BIELSKO2" localSheetId="1">#REF!</definedName>
    <definedName name="BIELSKO2" localSheetId="14">#REF!</definedName>
    <definedName name="BIELSKO2" localSheetId="6">#REF!</definedName>
    <definedName name="BIELSKO2" localSheetId="5">#REF!</definedName>
    <definedName name="BIELSKO2" localSheetId="18">#REF!</definedName>
    <definedName name="BIELSKO2" localSheetId="17">#REF!</definedName>
    <definedName name="BIELSKO2">#REF!</definedName>
    <definedName name="Bmpv" localSheetId="16">#REF!</definedName>
    <definedName name="Bmpv" localSheetId="10">#REF!</definedName>
    <definedName name="Bmpv" localSheetId="21">#REF!</definedName>
    <definedName name="Bmpv" localSheetId="9">#REF!</definedName>
    <definedName name="Bmpv" localSheetId="19">#REF!</definedName>
    <definedName name="Bmpv" localSheetId="20">#REF!</definedName>
    <definedName name="Bmpv" localSheetId="8">#REF!</definedName>
    <definedName name="Bmpv" localSheetId="12">#REF!</definedName>
    <definedName name="Bmpv" localSheetId="11">#REF!</definedName>
    <definedName name="Bmpv" localSheetId="15">#REF!</definedName>
    <definedName name="Bmpv" localSheetId="2">#REF!</definedName>
    <definedName name="Bmpv" localSheetId="3">#REF!</definedName>
    <definedName name="Bmpv" localSheetId="7">#REF!</definedName>
    <definedName name="Bmpv" localSheetId="4">#REF!</definedName>
    <definedName name="Bmpv" localSheetId="1">#REF!</definedName>
    <definedName name="Bmpv" localSheetId="14">#REF!</definedName>
    <definedName name="Bmpv" localSheetId="6">#REF!</definedName>
    <definedName name="Bmpv" localSheetId="5">#REF!</definedName>
    <definedName name="Bmpv" localSheetId="18">#REF!</definedName>
    <definedName name="Bmpv" localSheetId="17">#REF!</definedName>
    <definedName name="Bmpv">#REF!</definedName>
    <definedName name="BOCCI" localSheetId="16">#REF!</definedName>
    <definedName name="BOCCI" localSheetId="10">#REF!</definedName>
    <definedName name="BOCCI" localSheetId="21">#REF!</definedName>
    <definedName name="BOCCI" localSheetId="9">#REF!</definedName>
    <definedName name="BOCCI" localSheetId="19">#REF!</definedName>
    <definedName name="BOCCI" localSheetId="20">#REF!</definedName>
    <definedName name="BOCCI" localSheetId="8">#REF!</definedName>
    <definedName name="BOCCI" localSheetId="12">#REF!</definedName>
    <definedName name="BOCCI" localSheetId="11">#REF!</definedName>
    <definedName name="BOCCI" localSheetId="15">#REF!</definedName>
    <definedName name="BOCCI" localSheetId="2">#REF!</definedName>
    <definedName name="BOCCI" localSheetId="3">#REF!</definedName>
    <definedName name="BOCCI" localSheetId="7">#REF!</definedName>
    <definedName name="BOCCI" localSheetId="4">#REF!</definedName>
    <definedName name="BOCCI" localSheetId="1">#REF!</definedName>
    <definedName name="BOCCI" localSheetId="14">#REF!</definedName>
    <definedName name="BOCCI" localSheetId="6">#REF!</definedName>
    <definedName name="BOCCI" localSheetId="5">#REF!</definedName>
    <definedName name="BOCCI" localSheetId="18">#REF!</definedName>
    <definedName name="BOCCI" localSheetId="17">#REF!</definedName>
    <definedName name="BOCCI">#REF!</definedName>
    <definedName name="BP_MY98" localSheetId="16">#REF!</definedName>
    <definedName name="BP_MY98" localSheetId="10">#REF!</definedName>
    <definedName name="BP_MY98" localSheetId="21">#REF!</definedName>
    <definedName name="BP_MY98" localSheetId="9">#REF!</definedName>
    <definedName name="BP_MY98" localSheetId="19">#REF!</definedName>
    <definedName name="BP_MY98" localSheetId="20">#REF!</definedName>
    <definedName name="BP_MY98" localSheetId="8">#REF!</definedName>
    <definedName name="BP_MY98" localSheetId="12">#REF!</definedName>
    <definedName name="BP_MY98" localSheetId="11">#REF!</definedName>
    <definedName name="BP_MY98" localSheetId="15">#REF!</definedName>
    <definedName name="BP_MY98" localSheetId="2">#REF!</definedName>
    <definedName name="BP_MY98" localSheetId="3">#REF!</definedName>
    <definedName name="BP_MY98" localSheetId="7">#REF!</definedName>
    <definedName name="BP_MY98" localSheetId="4">#REF!</definedName>
    <definedName name="BP_MY98" localSheetId="1">#REF!</definedName>
    <definedName name="BP_MY98" localSheetId="14">#REF!</definedName>
    <definedName name="BP_MY98" localSheetId="6">#REF!</definedName>
    <definedName name="BP_MY98" localSheetId="5">#REF!</definedName>
    <definedName name="BP_MY98" localSheetId="18">#REF!</definedName>
    <definedName name="BP_MY98" localSheetId="17">#REF!</definedName>
    <definedName name="BP_MY98">#REF!</definedName>
    <definedName name="BRAV_PAL1" localSheetId="16">#REF!</definedName>
    <definedName name="BRAV_PAL1" localSheetId="10">#REF!</definedName>
    <definedName name="BRAV_PAL1" localSheetId="21">#REF!</definedName>
    <definedName name="BRAV_PAL1" localSheetId="9">#REF!</definedName>
    <definedName name="BRAV_PAL1" localSheetId="19">#REF!</definedName>
    <definedName name="BRAV_PAL1" localSheetId="20">#REF!</definedName>
    <definedName name="BRAV_PAL1" localSheetId="8">#REF!</definedName>
    <definedName name="BRAV_PAL1" localSheetId="12">#REF!</definedName>
    <definedName name="BRAV_PAL1" localSheetId="11">#REF!</definedName>
    <definedName name="BRAV_PAL1" localSheetId="15">#REF!</definedName>
    <definedName name="BRAV_PAL1" localSheetId="2">#REF!</definedName>
    <definedName name="BRAV_PAL1" localSheetId="3">#REF!</definedName>
    <definedName name="BRAV_PAL1" localSheetId="7">#REF!</definedName>
    <definedName name="BRAV_PAL1" localSheetId="4">#REF!</definedName>
    <definedName name="BRAV_PAL1" localSheetId="1">#REF!</definedName>
    <definedName name="BRAV_PAL1" localSheetId="14">#REF!</definedName>
    <definedName name="BRAV_PAL1" localSheetId="6">#REF!</definedName>
    <definedName name="BRAV_PAL1" localSheetId="5">#REF!</definedName>
    <definedName name="BRAV_PAL1" localSheetId="18">#REF!</definedName>
    <definedName name="BRAV_PAL1" localSheetId="17">#REF!</definedName>
    <definedName name="BRAV_PAL1">#REF!</definedName>
    <definedName name="BRAV_PAL2" localSheetId="16">#REF!</definedName>
    <definedName name="BRAV_PAL2" localSheetId="10">#REF!</definedName>
    <definedName name="BRAV_PAL2" localSheetId="21">#REF!</definedName>
    <definedName name="BRAV_PAL2" localSheetId="9">#REF!</definedName>
    <definedName name="BRAV_PAL2" localSheetId="19">#REF!</definedName>
    <definedName name="BRAV_PAL2" localSheetId="20">#REF!</definedName>
    <definedName name="BRAV_PAL2" localSheetId="8">#REF!</definedName>
    <definedName name="BRAV_PAL2" localSheetId="12">#REF!</definedName>
    <definedName name="BRAV_PAL2" localSheetId="11">#REF!</definedName>
    <definedName name="BRAV_PAL2" localSheetId="15">#REF!</definedName>
    <definedName name="BRAV_PAL2" localSheetId="2">#REF!</definedName>
    <definedName name="BRAV_PAL2" localSheetId="3">#REF!</definedName>
    <definedName name="BRAV_PAL2" localSheetId="7">#REF!</definedName>
    <definedName name="BRAV_PAL2" localSheetId="4">#REF!</definedName>
    <definedName name="BRAV_PAL2" localSheetId="1">#REF!</definedName>
    <definedName name="BRAV_PAL2" localSheetId="14">#REF!</definedName>
    <definedName name="BRAV_PAL2" localSheetId="6">#REF!</definedName>
    <definedName name="BRAV_PAL2" localSheetId="5">#REF!</definedName>
    <definedName name="BRAV_PAL2" localSheetId="18">#REF!</definedName>
    <definedName name="BRAV_PAL2" localSheetId="17">#REF!</definedName>
    <definedName name="BRAV_PAL2">#REF!</definedName>
    <definedName name="Brava" localSheetId="16">#REF!</definedName>
    <definedName name="Brava" localSheetId="10">#REF!</definedName>
    <definedName name="Brava" localSheetId="21">#REF!</definedName>
    <definedName name="Brava" localSheetId="9">#REF!</definedName>
    <definedName name="Brava" localSheetId="19">#REF!</definedName>
    <definedName name="Brava" localSheetId="20">#REF!</definedName>
    <definedName name="Brava" localSheetId="8">#REF!</definedName>
    <definedName name="Brava" localSheetId="12">#REF!</definedName>
    <definedName name="Brava" localSheetId="11">#REF!</definedName>
    <definedName name="Brava" localSheetId="15">#REF!</definedName>
    <definedName name="Brava" localSheetId="2">#REF!</definedName>
    <definedName name="Brava" localSheetId="3">#REF!</definedName>
    <definedName name="Brava" localSheetId="7">#REF!</definedName>
    <definedName name="Brava" localSheetId="4">#REF!</definedName>
    <definedName name="Brava" localSheetId="1">#REF!</definedName>
    <definedName name="Brava" localSheetId="14">#REF!</definedName>
    <definedName name="Brava" localSheetId="6">#REF!</definedName>
    <definedName name="Brava" localSheetId="5">#REF!</definedName>
    <definedName name="Brava" localSheetId="18">#REF!</definedName>
    <definedName name="Brava" localSheetId="17">#REF!</definedName>
    <definedName name="Brava">#REF!</definedName>
    <definedName name="Bravo" localSheetId="16">#REF!</definedName>
    <definedName name="Bravo" localSheetId="10">#REF!</definedName>
    <definedName name="Bravo" localSheetId="21">#REF!</definedName>
    <definedName name="Bravo" localSheetId="9">#REF!</definedName>
    <definedName name="Bravo" localSheetId="19">#REF!</definedName>
    <definedName name="Bravo" localSheetId="20">#REF!</definedName>
    <definedName name="Bravo" localSheetId="8">#REF!</definedName>
    <definedName name="Bravo" localSheetId="12">#REF!</definedName>
    <definedName name="Bravo" localSheetId="11">#REF!</definedName>
    <definedName name="Bravo" localSheetId="15">#REF!</definedName>
    <definedName name="Bravo" localSheetId="2">#REF!</definedName>
    <definedName name="Bravo" localSheetId="3">#REF!</definedName>
    <definedName name="Bravo" localSheetId="7">#REF!</definedName>
    <definedName name="Bravo" localSheetId="4">#REF!</definedName>
    <definedName name="Bravo" localSheetId="1">#REF!</definedName>
    <definedName name="Bravo" localSheetId="14">#REF!</definedName>
    <definedName name="Bravo" localSheetId="6">#REF!</definedName>
    <definedName name="Bravo" localSheetId="5">#REF!</definedName>
    <definedName name="Bravo" localSheetId="18">#REF!</definedName>
    <definedName name="Bravo" localSheetId="17">#REF!</definedName>
    <definedName name="Bravo">#REF!</definedName>
    <definedName name="BRAVOA" localSheetId="16">'[8]PO 2002 Dettaglio 843'!#REF!</definedName>
    <definedName name="BRAVOA" localSheetId="10">'[8]PO 2002 Dettaglio 843'!#REF!</definedName>
    <definedName name="BRAVOA" localSheetId="21">'[8]PO 2002 Dettaglio 843'!#REF!</definedName>
    <definedName name="BRAVOA" localSheetId="9">'[8]PO 2002 Dettaglio 843'!#REF!</definedName>
    <definedName name="BRAVOA" localSheetId="19">'[8]PO 2002 Dettaglio 843'!#REF!</definedName>
    <definedName name="BRAVOA" localSheetId="20">'[8]PO 2002 Dettaglio 843'!#REF!</definedName>
    <definedName name="BRAVOA" localSheetId="8">'[8]PO 2002 Dettaglio 843'!#REF!</definedName>
    <definedName name="BRAVOA" localSheetId="12">'[8]PO 2002 Dettaglio 843'!#REF!</definedName>
    <definedName name="BRAVOA" localSheetId="11">'[8]PO 2002 Dettaglio 843'!#REF!</definedName>
    <definedName name="BRAVOA" localSheetId="15">'[8]PO 2002 Dettaglio 843'!#REF!</definedName>
    <definedName name="BRAVOA" localSheetId="2">'[8]PO 2002 Dettaglio 843'!#REF!</definedName>
    <definedName name="BRAVOA" localSheetId="3">'[8]PO 2002 Dettaglio 843'!#REF!</definedName>
    <definedName name="BRAVOA" localSheetId="7">'[8]PO 2002 Dettaglio 843'!#REF!</definedName>
    <definedName name="BRAVOA" localSheetId="4">'[8]PO 2002 Dettaglio 843'!#REF!</definedName>
    <definedName name="BRAVOA" localSheetId="1">'[8]PO 2002 Dettaglio 843'!#REF!</definedName>
    <definedName name="BRAVOA" localSheetId="14">'[8]PO 2002 Dettaglio 843'!#REF!</definedName>
    <definedName name="BRAVOA" localSheetId="6">'[8]PO 2002 Dettaglio 843'!#REF!</definedName>
    <definedName name="BRAVOA" localSheetId="5">'[8]PO 2002 Dettaglio 843'!#REF!</definedName>
    <definedName name="BRAVOA" localSheetId="18">'[8]PO 2002 Dettaglio 843'!#REF!</definedName>
    <definedName name="BRAVOA" localSheetId="17">'[8]PO 2002 Dettaglio 843'!#REF!</definedName>
    <definedName name="BRAVOA">'[8]PO 2002 Dettaglio 843'!#REF!</definedName>
    <definedName name="BRAVOA2001" localSheetId="16">'[8]PO 2002 Dettaglio 843'!#REF!</definedName>
    <definedName name="BRAVOA2001" localSheetId="10">'[8]PO 2002 Dettaglio 843'!#REF!</definedName>
    <definedName name="BRAVOA2001" localSheetId="21">'[8]PO 2002 Dettaglio 843'!#REF!</definedName>
    <definedName name="BRAVOA2001" localSheetId="9">'[8]PO 2002 Dettaglio 843'!#REF!</definedName>
    <definedName name="BRAVOA2001" localSheetId="19">'[8]PO 2002 Dettaglio 843'!#REF!</definedName>
    <definedName name="BRAVOA2001" localSheetId="20">'[8]PO 2002 Dettaglio 843'!#REF!</definedName>
    <definedName name="BRAVOA2001" localSheetId="8">'[8]PO 2002 Dettaglio 843'!#REF!</definedName>
    <definedName name="BRAVOA2001" localSheetId="12">'[8]PO 2002 Dettaglio 843'!#REF!</definedName>
    <definedName name="BRAVOA2001" localSheetId="11">'[8]PO 2002 Dettaglio 843'!#REF!</definedName>
    <definedName name="BRAVOA2001" localSheetId="15">'[8]PO 2002 Dettaglio 843'!#REF!</definedName>
    <definedName name="BRAVOA2001" localSheetId="2">'[8]PO 2002 Dettaglio 843'!#REF!</definedName>
    <definedName name="BRAVOA2001" localSheetId="3">'[8]PO 2002 Dettaglio 843'!#REF!</definedName>
    <definedName name="BRAVOA2001" localSheetId="7">'[8]PO 2002 Dettaglio 843'!#REF!</definedName>
    <definedName name="BRAVOA2001" localSheetId="4">'[8]PO 2002 Dettaglio 843'!#REF!</definedName>
    <definedName name="BRAVOA2001" localSheetId="1">'[8]PO 2002 Dettaglio 843'!#REF!</definedName>
    <definedName name="BRAVOA2001" localSheetId="14">'[8]PO 2002 Dettaglio 843'!#REF!</definedName>
    <definedName name="BRAVOA2001" localSheetId="6">'[8]PO 2002 Dettaglio 843'!#REF!</definedName>
    <definedName name="BRAVOA2001" localSheetId="5">'[8]PO 2002 Dettaglio 843'!#REF!</definedName>
    <definedName name="BRAVOA2001" localSheetId="18">'[8]PO 2002 Dettaglio 843'!#REF!</definedName>
    <definedName name="BRAVOA2001" localSheetId="17">'[8]PO 2002 Dettaglio 843'!#REF!</definedName>
    <definedName name="BRAVOA2001">'[8]PO 2002 Dettaglio 843'!#REF!</definedName>
    <definedName name="BRAVOA3" localSheetId="16">'[8]PO 2002 Dettaglio 843'!#REF!</definedName>
    <definedName name="BRAVOA3" localSheetId="10">'[8]PO 2002 Dettaglio 843'!#REF!</definedName>
    <definedName name="BRAVOA3" localSheetId="21">'[8]PO 2002 Dettaglio 843'!#REF!</definedName>
    <definedName name="BRAVOA3" localSheetId="9">'[8]PO 2002 Dettaglio 843'!#REF!</definedName>
    <definedName name="BRAVOA3" localSheetId="19">'[8]PO 2002 Dettaglio 843'!#REF!</definedName>
    <definedName name="BRAVOA3" localSheetId="20">'[8]PO 2002 Dettaglio 843'!#REF!</definedName>
    <definedName name="BRAVOA3" localSheetId="8">'[8]PO 2002 Dettaglio 843'!#REF!</definedName>
    <definedName name="BRAVOA3" localSheetId="12">'[8]PO 2002 Dettaglio 843'!#REF!</definedName>
    <definedName name="BRAVOA3" localSheetId="11">'[8]PO 2002 Dettaglio 843'!#REF!</definedName>
    <definedName name="BRAVOA3" localSheetId="15">'[8]PO 2002 Dettaglio 843'!#REF!</definedName>
    <definedName name="BRAVOA3" localSheetId="2">'[8]PO 2002 Dettaglio 843'!#REF!</definedName>
    <definedName name="BRAVOA3" localSheetId="3">'[8]PO 2002 Dettaglio 843'!#REF!</definedName>
    <definedName name="BRAVOA3" localSheetId="7">'[8]PO 2002 Dettaglio 843'!#REF!</definedName>
    <definedName name="BRAVOA3" localSheetId="4">'[8]PO 2002 Dettaglio 843'!#REF!</definedName>
    <definedName name="BRAVOA3" localSheetId="1">'[8]PO 2002 Dettaglio 843'!#REF!</definedName>
    <definedName name="BRAVOA3" localSheetId="14">'[8]PO 2002 Dettaglio 843'!#REF!</definedName>
    <definedName name="BRAVOA3" localSheetId="6">'[8]PO 2002 Dettaglio 843'!#REF!</definedName>
    <definedName name="BRAVOA3" localSheetId="5">'[8]PO 2002 Dettaglio 843'!#REF!</definedName>
    <definedName name="BRAVOA3" localSheetId="18">'[8]PO 2002 Dettaglio 843'!#REF!</definedName>
    <definedName name="BRAVOA3" localSheetId="17">'[8]PO 2002 Dettaglio 843'!#REF!</definedName>
    <definedName name="BRAVOA3">'[8]PO 2002 Dettaglio 843'!#REF!</definedName>
    <definedName name="BUIOD" localSheetId="16">#REF!</definedName>
    <definedName name="BUIOD" localSheetId="10">#REF!</definedName>
    <definedName name="BUIOD" localSheetId="21">#REF!</definedName>
    <definedName name="BUIOD" localSheetId="9">#REF!</definedName>
    <definedName name="BUIOD" localSheetId="19">#REF!</definedName>
    <definedName name="BUIOD" localSheetId="20">#REF!</definedName>
    <definedName name="BUIOD" localSheetId="8">#REF!</definedName>
    <definedName name="BUIOD" localSheetId="12">#REF!</definedName>
    <definedName name="BUIOD" localSheetId="11">#REF!</definedName>
    <definedName name="BUIOD" localSheetId="15">#REF!</definedName>
    <definedName name="BUIOD" localSheetId="2">#REF!</definedName>
    <definedName name="BUIOD" localSheetId="3">#REF!</definedName>
    <definedName name="BUIOD" localSheetId="7">#REF!</definedName>
    <definedName name="BUIOD" localSheetId="4">#REF!</definedName>
    <definedName name="BUIOD" localSheetId="1">#REF!</definedName>
    <definedName name="BUIOD" localSheetId="14">#REF!</definedName>
    <definedName name="BUIOD" localSheetId="6">#REF!</definedName>
    <definedName name="BUIOD" localSheetId="5">#REF!</definedName>
    <definedName name="BUIOD" localSheetId="18">#REF!</definedName>
    <definedName name="BUIOD" localSheetId="17">#REF!</definedName>
    <definedName name="BUIOD">#REF!</definedName>
    <definedName name="BUIOM" localSheetId="16">#REF!</definedName>
    <definedName name="BUIOM" localSheetId="10">#REF!</definedName>
    <definedName name="BUIOM" localSheetId="21">#REF!</definedName>
    <definedName name="BUIOM" localSheetId="9">#REF!</definedName>
    <definedName name="BUIOM" localSheetId="19">#REF!</definedName>
    <definedName name="BUIOM" localSheetId="20">#REF!</definedName>
    <definedName name="BUIOM" localSheetId="8">#REF!</definedName>
    <definedName name="BUIOM" localSheetId="12">#REF!</definedName>
    <definedName name="BUIOM" localSheetId="11">#REF!</definedName>
    <definedName name="BUIOM" localSheetId="15">#REF!</definedName>
    <definedName name="BUIOM" localSheetId="2">#REF!</definedName>
    <definedName name="BUIOM" localSheetId="3">#REF!</definedName>
    <definedName name="BUIOM" localSheetId="7">#REF!</definedName>
    <definedName name="BUIOM" localSheetId="4">#REF!</definedName>
    <definedName name="BUIOM" localSheetId="1">#REF!</definedName>
    <definedName name="BUIOM" localSheetId="14">#REF!</definedName>
    <definedName name="BUIOM" localSheetId="6">#REF!</definedName>
    <definedName name="BUIOM" localSheetId="5">#REF!</definedName>
    <definedName name="BUIOM" localSheetId="18">#REF!</definedName>
    <definedName name="BUIOM" localSheetId="17">#REF!</definedName>
    <definedName name="BUIOM">#REF!</definedName>
    <definedName name="Business_Plan_2004">'[13]C.E. 2004'!$A$1:$L$40</definedName>
    <definedName name="Business_Plan_2005">'[13]C.E. 2005'!$A$1:$L$40</definedName>
    <definedName name="Business_Plan_2006">'[13]C.E. 2006'!$A$1:$L$40</definedName>
    <definedName name="Business_Plan_2007">'[13]C.E. 2007'!$A$1:$L$40</definedName>
    <definedName name="Business_Plan_2008" localSheetId="16">#REF!</definedName>
    <definedName name="Business_Plan_2008" localSheetId="10">#REF!</definedName>
    <definedName name="Business_Plan_2008" localSheetId="21">#REF!</definedName>
    <definedName name="Business_Plan_2008" localSheetId="9">#REF!</definedName>
    <definedName name="Business_Plan_2008" localSheetId="19">#REF!</definedName>
    <definedName name="Business_Plan_2008" localSheetId="20">#REF!</definedName>
    <definedName name="Business_Plan_2008" localSheetId="8">#REF!</definedName>
    <definedName name="Business_Plan_2008" localSheetId="12">#REF!</definedName>
    <definedName name="Business_Plan_2008" localSheetId="11">#REF!</definedName>
    <definedName name="Business_Plan_2008" localSheetId="15">#REF!</definedName>
    <definedName name="Business_Plan_2008" localSheetId="2">#REF!</definedName>
    <definedName name="Business_Plan_2008" localSheetId="3">#REF!</definedName>
    <definedName name="Business_Plan_2008" localSheetId="7">#REF!</definedName>
    <definedName name="Business_Plan_2008" localSheetId="4">#REF!</definedName>
    <definedName name="Business_Plan_2008" localSheetId="1">#REF!</definedName>
    <definedName name="Business_Plan_2008" localSheetId="14">#REF!</definedName>
    <definedName name="Business_Plan_2008" localSheetId="6">#REF!</definedName>
    <definedName name="Business_Plan_2008" localSheetId="5">#REF!</definedName>
    <definedName name="Business_Plan_2008" localSheetId="18">#REF!</definedName>
    <definedName name="Business_Plan_2008" localSheetId="17">#REF!</definedName>
    <definedName name="Business_Plan_2008">#REF!</definedName>
    <definedName name="Business_Plan_2009" localSheetId="16">#REF!</definedName>
    <definedName name="Business_Plan_2009" localSheetId="10">#REF!</definedName>
    <definedName name="Business_Plan_2009" localSheetId="21">#REF!</definedName>
    <definedName name="Business_Plan_2009" localSheetId="9">#REF!</definedName>
    <definedName name="Business_Plan_2009" localSheetId="19">#REF!</definedName>
    <definedName name="Business_Plan_2009" localSheetId="20">#REF!</definedName>
    <definedName name="Business_Plan_2009" localSheetId="8">#REF!</definedName>
    <definedName name="Business_Plan_2009" localSheetId="12">#REF!</definedName>
    <definedName name="Business_Plan_2009" localSheetId="11">#REF!</definedName>
    <definedName name="Business_Plan_2009" localSheetId="15">#REF!</definedName>
    <definedName name="Business_Plan_2009" localSheetId="2">#REF!</definedName>
    <definedName name="Business_Plan_2009" localSheetId="3">#REF!</definedName>
    <definedName name="Business_Plan_2009" localSheetId="7">#REF!</definedName>
    <definedName name="Business_Plan_2009" localSheetId="4">#REF!</definedName>
    <definedName name="Business_Plan_2009" localSheetId="1">#REF!</definedName>
    <definedName name="Business_Plan_2009" localSheetId="14">#REF!</definedName>
    <definedName name="Business_Plan_2009" localSheetId="6">#REF!</definedName>
    <definedName name="Business_Plan_2009" localSheetId="5">#REF!</definedName>
    <definedName name="Business_Plan_2009" localSheetId="18">#REF!</definedName>
    <definedName name="Business_Plan_2009" localSheetId="17">#REF!</definedName>
    <definedName name="Business_Plan_2009">#REF!</definedName>
    <definedName name="Button11_Click" localSheetId="16">[6]!SpreadCode.Button11_Click</definedName>
    <definedName name="Button11_Click" localSheetId="10">[6]!SpreadCode.Button11_Click</definedName>
    <definedName name="Button11_Click" localSheetId="21">[6]!SpreadCode.Button11_Click</definedName>
    <definedName name="Button11_Click" localSheetId="9">[6]!SpreadCode.Button11_Click</definedName>
    <definedName name="Button11_Click" localSheetId="19">[6]!SpreadCode.Button11_Click</definedName>
    <definedName name="Button11_Click" localSheetId="20">[6]!SpreadCode.Button11_Click</definedName>
    <definedName name="Button11_Click" localSheetId="8">[6]!SpreadCode.Button11_Click</definedName>
    <definedName name="Button11_Click" localSheetId="12">[6]!SpreadCode.Button11_Click</definedName>
    <definedName name="Button11_Click" localSheetId="11">[6]!SpreadCode.Button11_Click</definedName>
    <definedName name="Button11_Click" localSheetId="15">[6]!SpreadCode.Button11_Click</definedName>
    <definedName name="Button11_Click" localSheetId="2">[6]!SpreadCode.Button11_Click</definedName>
    <definedName name="Button11_Click" localSheetId="3">[0]!SpreadCode.Button11_Click</definedName>
    <definedName name="Button11_Click" localSheetId="7">[6]!SpreadCode.Button11_Click</definedName>
    <definedName name="Button11_Click" localSheetId="4">[0]!SpreadCode.Button11_Click</definedName>
    <definedName name="Button11_Click" localSheetId="1">[6]!SpreadCode.Button11_Click</definedName>
    <definedName name="Button11_Click" localSheetId="14">[6]!SpreadCode.Button11_Click</definedName>
    <definedName name="Button11_Click" localSheetId="6">[6]!SpreadCode.Button11_Click</definedName>
    <definedName name="Button11_Click" localSheetId="5">[6]!SpreadCode.Button11_Click</definedName>
    <definedName name="Button11_Click" localSheetId="18">[6]!SpreadCode.Button11_Click</definedName>
    <definedName name="Button11_Click" localSheetId="17">[6]!SpreadCode.Button11_Click</definedName>
    <definedName name="Button11_Click">[6]!SpreadCode.Button11_Click</definedName>
    <definedName name="Button2_Click" localSheetId="16">[6]!SpreadCode.Button2_Click</definedName>
    <definedName name="Button2_Click" localSheetId="10">[6]!SpreadCode.Button2_Click</definedName>
    <definedName name="Button2_Click" localSheetId="21">[6]!SpreadCode.Button2_Click</definedName>
    <definedName name="Button2_Click" localSheetId="9">[6]!SpreadCode.Button2_Click</definedName>
    <definedName name="Button2_Click" localSheetId="19">[6]!SpreadCode.Button2_Click</definedName>
    <definedName name="Button2_Click" localSheetId="20">[6]!SpreadCode.Button2_Click</definedName>
    <definedName name="Button2_Click" localSheetId="8">[6]!SpreadCode.Button2_Click</definedName>
    <definedName name="Button2_Click" localSheetId="12">[6]!SpreadCode.Button2_Click</definedName>
    <definedName name="Button2_Click" localSheetId="11">[6]!SpreadCode.Button2_Click</definedName>
    <definedName name="Button2_Click" localSheetId="15">[6]!SpreadCode.Button2_Click</definedName>
    <definedName name="Button2_Click" localSheetId="2">[6]!SpreadCode.Button2_Click</definedName>
    <definedName name="Button2_Click" localSheetId="3">[0]!SpreadCode.Button2_Click</definedName>
    <definedName name="Button2_Click" localSheetId="7">[6]!SpreadCode.Button2_Click</definedName>
    <definedName name="Button2_Click" localSheetId="4">[0]!SpreadCode.Button2_Click</definedName>
    <definedName name="Button2_Click" localSheetId="1">[6]!SpreadCode.Button2_Click</definedName>
    <definedName name="Button2_Click" localSheetId="14">[6]!SpreadCode.Button2_Click</definedName>
    <definedName name="Button2_Click" localSheetId="6">[6]!SpreadCode.Button2_Click</definedName>
    <definedName name="Button2_Click" localSheetId="5">[6]!SpreadCode.Button2_Click</definedName>
    <definedName name="Button2_Click" localSheetId="18">[6]!SpreadCode.Button2_Click</definedName>
    <definedName name="Button2_Click" localSheetId="17">[6]!SpreadCode.Button2_Click</definedName>
    <definedName name="Button2_Click">[6]!SpreadCode.Button2_Click</definedName>
    <definedName name="BZ_01">[18]Punto!$AG$340</definedName>
    <definedName name="BZ_02">[18]Punto!$AH$340</definedName>
    <definedName name="BZ_03">[18]Punto!$AI$340</definedName>
    <definedName name="BZ_04">[18]Punto!$AJ$340</definedName>
    <definedName name="BZ_05">[18]Punto!$AK$340</definedName>
    <definedName name="BZ_06">[18]Punto!$AL$340</definedName>
    <definedName name="BZ_07">[18]Punto!$AM$340</definedName>
    <definedName name="C_">#N/A</definedName>
    <definedName name="C_ORA" localSheetId="16">#REF!</definedName>
    <definedName name="C_ORA" localSheetId="10">#REF!</definedName>
    <definedName name="C_ORA" localSheetId="21">#REF!</definedName>
    <definedName name="C_ORA" localSheetId="9">#REF!</definedName>
    <definedName name="C_ORA" localSheetId="19">#REF!</definedName>
    <definedName name="C_ORA" localSheetId="20">#REF!</definedName>
    <definedName name="C_ORA" localSheetId="8">#REF!</definedName>
    <definedName name="C_ORA" localSheetId="12">#REF!</definedName>
    <definedName name="C_ORA" localSheetId="11">#REF!</definedName>
    <definedName name="C_ORA" localSheetId="15">#REF!</definedName>
    <definedName name="C_ORA" localSheetId="2">#REF!</definedName>
    <definedName name="C_ORA" localSheetId="3">#REF!</definedName>
    <definedName name="C_ORA" localSheetId="7">#REF!</definedName>
    <definedName name="C_ORA" localSheetId="4">#REF!</definedName>
    <definedName name="C_ORA" localSheetId="1">#REF!</definedName>
    <definedName name="C_ORA" localSheetId="14">#REF!</definedName>
    <definedName name="C_ORA" localSheetId="6">#REF!</definedName>
    <definedName name="C_ORA" localSheetId="5">#REF!</definedName>
    <definedName name="C_ORA" localSheetId="18">#REF!</definedName>
    <definedName name="C_ORA" localSheetId="17">#REF!</definedName>
    <definedName name="C_ORA">#REF!</definedName>
    <definedName name="CAARTE1" localSheetId="16">#REF!</definedName>
    <definedName name="CAARTE1" localSheetId="10">#REF!</definedName>
    <definedName name="CAARTE1" localSheetId="21">#REF!</definedName>
    <definedName name="CAARTE1" localSheetId="9">#REF!</definedName>
    <definedName name="CAARTE1" localSheetId="19">#REF!</definedName>
    <definedName name="CAARTE1" localSheetId="20">#REF!</definedName>
    <definedName name="CAARTE1" localSheetId="8">#REF!</definedName>
    <definedName name="CAARTE1" localSheetId="12">#REF!</definedName>
    <definedName name="CAARTE1" localSheetId="11">#REF!</definedName>
    <definedName name="CAARTE1" localSheetId="15">#REF!</definedName>
    <definedName name="CAARTE1" localSheetId="2">#REF!</definedName>
    <definedName name="CAARTE1" localSheetId="3">#REF!</definedName>
    <definedName name="CAARTE1" localSheetId="7">#REF!</definedName>
    <definedName name="CAARTE1" localSheetId="4">#REF!</definedName>
    <definedName name="CAARTE1" localSheetId="1">#REF!</definedName>
    <definedName name="CAARTE1" localSheetId="14">#REF!</definedName>
    <definedName name="CAARTE1" localSheetId="6">#REF!</definedName>
    <definedName name="CAARTE1" localSheetId="5">#REF!</definedName>
    <definedName name="CAARTE1" localSheetId="18">#REF!</definedName>
    <definedName name="CAARTE1" localSheetId="17">#REF!</definedName>
    <definedName name="CAARTE1">#REF!</definedName>
    <definedName name="CAARTE2" localSheetId="16">#REF!</definedName>
    <definedName name="CAARTE2" localSheetId="10">#REF!</definedName>
    <definedName name="CAARTE2" localSheetId="21">#REF!</definedName>
    <definedName name="CAARTE2" localSheetId="9">#REF!</definedName>
    <definedName name="CAARTE2" localSheetId="19">#REF!</definedName>
    <definedName name="CAARTE2" localSheetId="20">#REF!</definedName>
    <definedName name="CAARTE2" localSheetId="8">#REF!</definedName>
    <definedName name="CAARTE2" localSheetId="12">#REF!</definedName>
    <definedName name="CAARTE2" localSheetId="11">#REF!</definedName>
    <definedName name="CAARTE2" localSheetId="15">#REF!</definedName>
    <definedName name="CAARTE2" localSheetId="2">#REF!</definedName>
    <definedName name="CAARTE2" localSheetId="3">#REF!</definedName>
    <definedName name="CAARTE2" localSheetId="7">#REF!</definedName>
    <definedName name="CAARTE2" localSheetId="4">#REF!</definedName>
    <definedName name="CAARTE2" localSheetId="1">#REF!</definedName>
    <definedName name="CAARTE2" localSheetId="14">#REF!</definedName>
    <definedName name="CAARTE2" localSheetId="6">#REF!</definedName>
    <definedName name="CAARTE2" localSheetId="5">#REF!</definedName>
    <definedName name="CAARTE2" localSheetId="18">#REF!</definedName>
    <definedName name="CAARTE2" localSheetId="17">#REF!</definedName>
    <definedName name="CAARTE2">#REF!</definedName>
    <definedName name="CalcArea" localSheetId="16">#REF!</definedName>
    <definedName name="CalcArea" localSheetId="10">#REF!</definedName>
    <definedName name="CalcArea" localSheetId="21">#REF!</definedName>
    <definedName name="CalcArea" localSheetId="9">#REF!</definedName>
    <definedName name="CalcArea" localSheetId="19">#REF!</definedName>
    <definedName name="CalcArea" localSheetId="20">#REF!</definedName>
    <definedName name="CalcArea" localSheetId="8">#REF!</definedName>
    <definedName name="CalcArea" localSheetId="12">#REF!</definedName>
    <definedName name="CalcArea" localSheetId="11">#REF!</definedName>
    <definedName name="CalcArea" localSheetId="15">#REF!</definedName>
    <definedName name="CalcArea" localSheetId="2">#REF!</definedName>
    <definedName name="CalcArea" localSheetId="3">#REF!</definedName>
    <definedName name="CalcArea" localSheetId="7">#REF!</definedName>
    <definedName name="CalcArea" localSheetId="4">#REF!</definedName>
    <definedName name="CalcArea" localSheetId="1">#REF!</definedName>
    <definedName name="CalcArea" localSheetId="14">#REF!</definedName>
    <definedName name="CalcArea" localSheetId="6">#REF!</definedName>
    <definedName name="CalcArea" localSheetId="5">#REF!</definedName>
    <definedName name="CalcArea" localSheetId="18">#REF!</definedName>
    <definedName name="CalcArea" localSheetId="17">#REF!</definedName>
    <definedName name="CalcArea">#REF!</definedName>
    <definedName name="cale" localSheetId="16">#REF!</definedName>
    <definedName name="cale" localSheetId="10">#REF!</definedName>
    <definedName name="cale" localSheetId="21">#REF!</definedName>
    <definedName name="cale" localSheetId="9">#REF!</definedName>
    <definedName name="cale" localSheetId="19">#REF!</definedName>
    <definedName name="cale" localSheetId="20">#REF!</definedName>
    <definedName name="cale" localSheetId="8">#REF!</definedName>
    <definedName name="cale" localSheetId="12">#REF!</definedName>
    <definedName name="cale" localSheetId="11">#REF!</definedName>
    <definedName name="cale" localSheetId="15">#REF!</definedName>
    <definedName name="cale" localSheetId="2">#REF!</definedName>
    <definedName name="cale" localSheetId="3">#REF!</definedName>
    <definedName name="cale" localSheetId="7">#REF!</definedName>
    <definedName name="cale" localSheetId="4">#REF!</definedName>
    <definedName name="cale" localSheetId="1">#REF!</definedName>
    <definedName name="cale" localSheetId="14">#REF!</definedName>
    <definedName name="cale" localSheetId="6">#REF!</definedName>
    <definedName name="cale" localSheetId="5">#REF!</definedName>
    <definedName name="cale" localSheetId="18">#REF!</definedName>
    <definedName name="cale" localSheetId="17">#REF!</definedName>
    <definedName name="cale">#REF!</definedName>
    <definedName name="CAMBI" localSheetId="16">[19]SEICENTO!#REF!</definedName>
    <definedName name="CAMBI" localSheetId="10">[19]SEICENTO!#REF!</definedName>
    <definedName name="CAMBI" localSheetId="21">[19]SEICENTO!#REF!</definedName>
    <definedName name="CAMBI" localSheetId="9">[19]SEICENTO!#REF!</definedName>
    <definedName name="CAMBI" localSheetId="19">[19]SEICENTO!#REF!</definedName>
    <definedName name="CAMBI" localSheetId="20">[19]SEICENTO!#REF!</definedName>
    <definedName name="CAMBI" localSheetId="8">[19]SEICENTO!#REF!</definedName>
    <definedName name="CAMBI" localSheetId="12">[19]SEICENTO!#REF!</definedName>
    <definedName name="CAMBI" localSheetId="11">[19]SEICENTO!#REF!</definedName>
    <definedName name="CAMBI" localSheetId="15">[19]SEICENTO!#REF!</definedName>
    <definedName name="CAMBI" localSheetId="2">[19]SEICENTO!#REF!</definedName>
    <definedName name="CAMBI" localSheetId="3">[19]SEICENTO!#REF!</definedName>
    <definedName name="CAMBI" localSheetId="7">[19]SEICENTO!#REF!</definedName>
    <definedName name="CAMBI" localSheetId="4">[19]SEICENTO!#REF!</definedName>
    <definedName name="CAMBI" localSheetId="1">[19]SEICENTO!#REF!</definedName>
    <definedName name="CAMBI" localSheetId="14">[19]SEICENTO!#REF!</definedName>
    <definedName name="CAMBI" localSheetId="6">[19]SEICENTO!#REF!</definedName>
    <definedName name="CAMBI" localSheetId="5">[19]SEICENTO!#REF!</definedName>
    <definedName name="CAMBI" localSheetId="18">[19]SEICENTO!#REF!</definedName>
    <definedName name="CAMBI" localSheetId="17">[19]SEICENTO!#REF!</definedName>
    <definedName name="CAMBI">[19]SEICENTO!#REF!</definedName>
    <definedName name="CAMBIO" localSheetId="16">#REF!</definedName>
    <definedName name="CAMBIO" localSheetId="10">#REF!</definedName>
    <definedName name="CAMBIO" localSheetId="21">#REF!</definedName>
    <definedName name="CAMBIO" localSheetId="9">#REF!</definedName>
    <definedName name="CAMBIO" localSheetId="19">#REF!</definedName>
    <definedName name="CAMBIO" localSheetId="20">#REF!</definedName>
    <definedName name="CAMBIO" localSheetId="8">#REF!</definedName>
    <definedName name="CAMBIO" localSheetId="12">#REF!</definedName>
    <definedName name="CAMBIO" localSheetId="11">#REF!</definedName>
    <definedName name="CAMBIO" localSheetId="15">#REF!</definedName>
    <definedName name="CAMBIO" localSheetId="2">#REF!</definedName>
    <definedName name="CAMBIO" localSheetId="3">#REF!</definedName>
    <definedName name="CAMBIO" localSheetId="7">#REF!</definedName>
    <definedName name="CAMBIO" localSheetId="4">#REF!</definedName>
    <definedName name="CAMBIO" localSheetId="1">#REF!</definedName>
    <definedName name="CAMBIO" localSheetId="14">#REF!</definedName>
    <definedName name="CAMBIO" localSheetId="6">#REF!</definedName>
    <definedName name="CAMBIO" localSheetId="5">#REF!</definedName>
    <definedName name="CAMBIO" localSheetId="18">#REF!</definedName>
    <definedName name="CAMBIO" localSheetId="17">#REF!</definedName>
    <definedName name="CAMBIO">#REF!</definedName>
    <definedName name="CANT" localSheetId="16">#REF!</definedName>
    <definedName name="CANT" localSheetId="10">#REF!</definedName>
    <definedName name="CANT" localSheetId="21">#REF!</definedName>
    <definedName name="CANT" localSheetId="9">#REF!</definedName>
    <definedName name="CANT" localSheetId="19">#REF!</definedName>
    <definedName name="CANT" localSheetId="20">#REF!</definedName>
    <definedName name="CANT" localSheetId="8">#REF!</definedName>
    <definedName name="CANT" localSheetId="12">#REF!</definedName>
    <definedName name="CANT" localSheetId="11">#REF!</definedName>
    <definedName name="CANT" localSheetId="15">#REF!</definedName>
    <definedName name="CANT" localSheetId="2">#REF!</definedName>
    <definedName name="CANT" localSheetId="3">#REF!</definedName>
    <definedName name="CANT" localSheetId="7">#REF!</definedName>
    <definedName name="CANT" localSheetId="4">#REF!</definedName>
    <definedName name="CANT" localSheetId="1">#REF!</definedName>
    <definedName name="CANT" localSheetId="14">#REF!</definedName>
    <definedName name="CANT" localSheetId="6">#REF!</definedName>
    <definedName name="CANT" localSheetId="5">#REF!</definedName>
    <definedName name="CANT" localSheetId="18">#REF!</definedName>
    <definedName name="CANT" localSheetId="17">#REF!</definedName>
    <definedName name="CANT">#REF!</definedName>
    <definedName name="CARLO" localSheetId="16">#REF!</definedName>
    <definedName name="CARLO" localSheetId="10">#REF!</definedName>
    <definedName name="CARLO" localSheetId="21">#REF!</definedName>
    <definedName name="CARLO" localSheetId="9">#REF!</definedName>
    <definedName name="CARLO" localSheetId="19">#REF!</definedName>
    <definedName name="CARLO" localSheetId="20">#REF!</definedName>
    <definedName name="CARLO" localSheetId="8">#REF!</definedName>
    <definedName name="CARLO" localSheetId="12">#REF!</definedName>
    <definedName name="CARLO" localSheetId="11">#REF!</definedName>
    <definedName name="CARLO" localSheetId="15">#REF!</definedName>
    <definedName name="CARLO" localSheetId="2">#REF!</definedName>
    <definedName name="CARLO" localSheetId="3">#REF!</definedName>
    <definedName name="CARLO" localSheetId="7">#REF!</definedName>
    <definedName name="CARLO" localSheetId="4">#REF!</definedName>
    <definedName name="CARLO" localSheetId="1">#REF!</definedName>
    <definedName name="CARLO" localSheetId="14">#REF!</definedName>
    <definedName name="CARLO" localSheetId="6">#REF!</definedName>
    <definedName name="CARLO" localSheetId="5">#REF!</definedName>
    <definedName name="CARLO" localSheetId="18">#REF!</definedName>
    <definedName name="CARLO" localSheetId="17">#REF!</definedName>
    <definedName name="CARLO">#REF!</definedName>
    <definedName name="CARMELO" localSheetId="16">#REF!</definedName>
    <definedName name="CARMELO" localSheetId="10">#REF!</definedName>
    <definedName name="CARMELO" localSheetId="21">#REF!</definedName>
    <definedName name="CARMELO" localSheetId="9">#REF!</definedName>
    <definedName name="CARMELO" localSheetId="19">#REF!</definedName>
    <definedName name="CARMELO" localSheetId="20">#REF!</definedName>
    <definedName name="CARMELO" localSheetId="8">#REF!</definedName>
    <definedName name="CARMELO" localSheetId="12">#REF!</definedName>
    <definedName name="CARMELO" localSheetId="11">#REF!</definedName>
    <definedName name="CARMELO" localSheetId="15">#REF!</definedName>
    <definedName name="CARMELO" localSheetId="2">#REF!</definedName>
    <definedName name="CARMELO" localSheetId="3">#REF!</definedName>
    <definedName name="CARMELO" localSheetId="7">#REF!</definedName>
    <definedName name="CARMELO" localSheetId="4">#REF!</definedName>
    <definedName name="CARMELO" localSheetId="1">#REF!</definedName>
    <definedName name="CARMELO" localSheetId="14">#REF!</definedName>
    <definedName name="CARMELO" localSheetId="6">#REF!</definedName>
    <definedName name="CARMELO" localSheetId="5">#REF!</definedName>
    <definedName name="CARMELO" localSheetId="18">#REF!</definedName>
    <definedName name="CARMELO" localSheetId="17">#REF!</definedName>
    <definedName name="CARMELO">#REF!</definedName>
    <definedName name="CAUS" localSheetId="16">#REF!</definedName>
    <definedName name="CAUS" localSheetId="10">#REF!</definedName>
    <definedName name="CAUS" localSheetId="21">#REF!</definedName>
    <definedName name="CAUS" localSheetId="9">#REF!</definedName>
    <definedName name="CAUS" localSheetId="19">#REF!</definedName>
    <definedName name="CAUS" localSheetId="20">#REF!</definedName>
    <definedName name="CAUS" localSheetId="8">#REF!</definedName>
    <definedName name="CAUS" localSheetId="12">#REF!</definedName>
    <definedName name="CAUS" localSheetId="11">#REF!</definedName>
    <definedName name="CAUS" localSheetId="15">#REF!</definedName>
    <definedName name="CAUS" localSheetId="2">#REF!</definedName>
    <definedName name="CAUS" localSheetId="3">#REF!</definedName>
    <definedName name="CAUS" localSheetId="7">#REF!</definedName>
    <definedName name="CAUS" localSheetId="4">#REF!</definedName>
    <definedName name="CAUS" localSheetId="1">#REF!</definedName>
    <definedName name="CAUS" localSheetId="14">#REF!</definedName>
    <definedName name="CAUS" localSheetId="6">#REF!</definedName>
    <definedName name="CAUS" localSheetId="5">#REF!</definedName>
    <definedName name="CAUS" localSheetId="18">#REF!</definedName>
    <definedName name="CAUS" localSheetId="17">#REF!</definedName>
    <definedName name="CAUS">#REF!</definedName>
    <definedName name="CCC" localSheetId="16">#REF!</definedName>
    <definedName name="CCC" localSheetId="10">#REF!</definedName>
    <definedName name="CCC" localSheetId="21">#REF!</definedName>
    <definedName name="CCC" localSheetId="9">#REF!</definedName>
    <definedName name="CCC" localSheetId="19">#REF!</definedName>
    <definedName name="CCC" localSheetId="20">#REF!</definedName>
    <definedName name="CCC" localSheetId="8">#REF!</definedName>
    <definedName name="CCC" localSheetId="12">#REF!</definedName>
    <definedName name="CCC" localSheetId="11">#REF!</definedName>
    <definedName name="CCC" localSheetId="15">#REF!</definedName>
    <definedName name="CCC" localSheetId="2">#REF!</definedName>
    <definedName name="CCC" localSheetId="3">#REF!</definedName>
    <definedName name="CCC" localSheetId="7">#REF!</definedName>
    <definedName name="CCC" localSheetId="4">#REF!</definedName>
    <definedName name="CCC" localSheetId="1">#REF!</definedName>
    <definedName name="CCC" localSheetId="14">#REF!</definedName>
    <definedName name="CCC" localSheetId="6">#REF!</definedName>
    <definedName name="CCC" localSheetId="5">#REF!</definedName>
    <definedName name="CCC" localSheetId="18">#REF!</definedName>
    <definedName name="CCC" localSheetId="17">#REF!</definedName>
    <definedName name="CCC">#REF!</definedName>
    <definedName name="cccccccccc" localSheetId="16">#REF!</definedName>
    <definedName name="cccccccccc" localSheetId="10">#REF!</definedName>
    <definedName name="cccccccccc" localSheetId="21">#REF!</definedName>
    <definedName name="cccccccccc" localSheetId="9">#REF!</definedName>
    <definedName name="cccccccccc" localSheetId="19">#REF!</definedName>
    <definedName name="cccccccccc" localSheetId="20">#REF!</definedName>
    <definedName name="cccccccccc" localSheetId="8">#REF!</definedName>
    <definedName name="cccccccccc" localSheetId="12">#REF!</definedName>
    <definedName name="cccccccccc" localSheetId="11">#REF!</definedName>
    <definedName name="cccccccccc" localSheetId="15">#REF!</definedName>
    <definedName name="cccccccccc" localSheetId="2">#REF!</definedName>
    <definedName name="cccccccccc" localSheetId="3">#REF!</definedName>
    <definedName name="cccccccccc" localSheetId="7">#REF!</definedName>
    <definedName name="cccccccccc" localSheetId="4">#REF!</definedName>
    <definedName name="cccccccccc" localSheetId="1">#REF!</definedName>
    <definedName name="cccccccccc" localSheetId="14">#REF!</definedName>
    <definedName name="cccccccccc" localSheetId="6">#REF!</definedName>
    <definedName name="cccccccccc" localSheetId="5">#REF!</definedName>
    <definedName name="cccccccccc" localSheetId="18">#REF!</definedName>
    <definedName name="cccccccccc" localSheetId="17">#REF!</definedName>
    <definedName name="cccccccccc">#REF!</definedName>
    <definedName name="ccccccccccc" localSheetId="16">#REF!</definedName>
    <definedName name="ccccccccccc" localSheetId="10">#REF!</definedName>
    <definedName name="ccccccccccc" localSheetId="21">#REF!</definedName>
    <definedName name="ccccccccccc" localSheetId="9">#REF!</definedName>
    <definedName name="ccccccccccc" localSheetId="19">#REF!</definedName>
    <definedName name="ccccccccccc" localSheetId="20">#REF!</definedName>
    <definedName name="ccccccccccc" localSheetId="8">#REF!</definedName>
    <definedName name="ccccccccccc" localSheetId="12">#REF!</definedName>
    <definedName name="ccccccccccc" localSheetId="11">#REF!</definedName>
    <definedName name="ccccccccccc" localSheetId="15">#REF!</definedName>
    <definedName name="ccccccccccc" localSheetId="2">#REF!</definedName>
    <definedName name="ccccccccccc" localSheetId="3">#REF!</definedName>
    <definedName name="ccccccccccc" localSheetId="7">#REF!</definedName>
    <definedName name="ccccccccccc" localSheetId="4">#REF!</definedName>
    <definedName name="ccccccccccc" localSheetId="1">#REF!</definedName>
    <definedName name="ccccccccccc" localSheetId="14">#REF!</definedName>
    <definedName name="ccccccccccc" localSheetId="6">#REF!</definedName>
    <definedName name="ccccccccccc" localSheetId="5">#REF!</definedName>
    <definedName name="ccccccccccc" localSheetId="18">#REF!</definedName>
    <definedName name="ccccccccccc" localSheetId="17">#REF!</definedName>
    <definedName name="ccccccccccc">#REF!</definedName>
    <definedName name="cccccccccccccc" localSheetId="16">#REF!</definedName>
    <definedName name="cccccccccccccc" localSheetId="10">#REF!</definedName>
    <definedName name="cccccccccccccc" localSheetId="21">#REF!</definedName>
    <definedName name="cccccccccccccc" localSheetId="9">#REF!</definedName>
    <definedName name="cccccccccccccc" localSheetId="19">#REF!</definedName>
    <definedName name="cccccccccccccc" localSheetId="20">#REF!</definedName>
    <definedName name="cccccccccccccc" localSheetId="8">#REF!</definedName>
    <definedName name="cccccccccccccc" localSheetId="12">#REF!</definedName>
    <definedName name="cccccccccccccc" localSheetId="11">#REF!</definedName>
    <definedName name="cccccccccccccc" localSheetId="15">#REF!</definedName>
    <definedName name="cccccccccccccc" localSheetId="2">#REF!</definedName>
    <definedName name="cccccccccccccc" localSheetId="3">#REF!</definedName>
    <definedName name="cccccccccccccc" localSheetId="7">#REF!</definedName>
    <definedName name="cccccccccccccc" localSheetId="4">#REF!</definedName>
    <definedName name="cccccccccccccc" localSheetId="1">#REF!</definedName>
    <definedName name="cccccccccccccc" localSheetId="14">#REF!</definedName>
    <definedName name="cccccccccccccc" localSheetId="6">#REF!</definedName>
    <definedName name="cccccccccccccc" localSheetId="5">#REF!</definedName>
    <definedName name="cccccccccccccc" localSheetId="18">#REF!</definedName>
    <definedName name="cccccccccccccc" localSheetId="17">#REF!</definedName>
    <definedName name="cccccccccccccc">#REF!</definedName>
    <definedName name="cccccccccccccccc" localSheetId="16">#REF!</definedName>
    <definedName name="cccccccccccccccc" localSheetId="10">#REF!</definedName>
    <definedName name="cccccccccccccccc" localSheetId="21">#REF!</definedName>
    <definedName name="cccccccccccccccc" localSheetId="9">#REF!</definedName>
    <definedName name="cccccccccccccccc" localSheetId="19">#REF!</definedName>
    <definedName name="cccccccccccccccc" localSheetId="20">#REF!</definedName>
    <definedName name="cccccccccccccccc" localSheetId="8">#REF!</definedName>
    <definedName name="cccccccccccccccc" localSheetId="12">#REF!</definedName>
    <definedName name="cccccccccccccccc" localSheetId="11">#REF!</definedName>
    <definedName name="cccccccccccccccc" localSheetId="15">#REF!</definedName>
    <definedName name="cccccccccccccccc" localSheetId="2">#REF!</definedName>
    <definedName name="cccccccccccccccc" localSheetId="3">#REF!</definedName>
    <definedName name="cccccccccccccccc" localSheetId="7">#REF!</definedName>
    <definedName name="cccccccccccccccc" localSheetId="4">#REF!</definedName>
    <definedName name="cccccccccccccccc" localSheetId="1">#REF!</definedName>
    <definedName name="cccccccccccccccc" localSheetId="14">#REF!</definedName>
    <definedName name="cccccccccccccccc" localSheetId="6">#REF!</definedName>
    <definedName name="cccccccccccccccc" localSheetId="5">#REF!</definedName>
    <definedName name="cccccccccccccccc" localSheetId="18">#REF!</definedName>
    <definedName name="cccccccccccccccc" localSheetId="17">#REF!</definedName>
    <definedName name="cccccccccccccccc">#REF!</definedName>
    <definedName name="ccccccccccccccccccc" localSheetId="16">#REF!</definedName>
    <definedName name="ccccccccccccccccccc" localSheetId="10">#REF!</definedName>
    <definedName name="ccccccccccccccccccc" localSheetId="21">#REF!</definedName>
    <definedName name="ccccccccccccccccccc" localSheetId="9">#REF!</definedName>
    <definedName name="ccccccccccccccccccc" localSheetId="19">#REF!</definedName>
    <definedName name="ccccccccccccccccccc" localSheetId="20">#REF!</definedName>
    <definedName name="ccccccccccccccccccc" localSheetId="8">#REF!</definedName>
    <definedName name="ccccccccccccccccccc" localSheetId="12">#REF!</definedName>
    <definedName name="ccccccccccccccccccc" localSheetId="11">#REF!</definedName>
    <definedName name="ccccccccccccccccccc" localSheetId="15">#REF!</definedName>
    <definedName name="ccccccccccccccccccc" localSheetId="2">#REF!</definedName>
    <definedName name="ccccccccccccccccccc" localSheetId="3">#REF!</definedName>
    <definedName name="ccccccccccccccccccc" localSheetId="7">#REF!</definedName>
    <definedName name="ccccccccccccccccccc" localSheetId="4">#REF!</definedName>
    <definedName name="ccccccccccccccccccc" localSheetId="1">#REF!</definedName>
    <definedName name="ccccccccccccccccccc" localSheetId="14">#REF!</definedName>
    <definedName name="ccccccccccccccccccc" localSheetId="6">#REF!</definedName>
    <definedName name="ccccccccccccccccccc" localSheetId="5">#REF!</definedName>
    <definedName name="ccccccccccccccccccc" localSheetId="18">#REF!</definedName>
    <definedName name="ccccccccccccccccccc" localSheetId="17">#REF!</definedName>
    <definedName name="ccccccccccccccccccc">#REF!</definedName>
    <definedName name="cccccccccccccccccccc" localSheetId="16">#REF!</definedName>
    <definedName name="cccccccccccccccccccc" localSheetId="10">#REF!</definedName>
    <definedName name="cccccccccccccccccccc" localSheetId="21">#REF!</definedName>
    <definedName name="cccccccccccccccccccc" localSheetId="9">#REF!</definedName>
    <definedName name="cccccccccccccccccccc" localSheetId="19">#REF!</definedName>
    <definedName name="cccccccccccccccccccc" localSheetId="20">#REF!</definedName>
    <definedName name="cccccccccccccccccccc" localSheetId="8">#REF!</definedName>
    <definedName name="cccccccccccccccccccc" localSheetId="12">#REF!</definedName>
    <definedName name="cccccccccccccccccccc" localSheetId="11">#REF!</definedName>
    <definedName name="cccccccccccccccccccc" localSheetId="15">#REF!</definedName>
    <definedName name="cccccccccccccccccccc" localSheetId="2">#REF!</definedName>
    <definedName name="cccccccccccccccccccc" localSheetId="3">#REF!</definedName>
    <definedName name="cccccccccccccccccccc" localSheetId="7">#REF!</definedName>
    <definedName name="cccccccccccccccccccc" localSheetId="4">#REF!</definedName>
    <definedName name="cccccccccccccccccccc" localSheetId="1">#REF!</definedName>
    <definedName name="cccccccccccccccccccc" localSheetId="14">#REF!</definedName>
    <definedName name="cccccccccccccccccccc" localSheetId="6">#REF!</definedName>
    <definedName name="cccccccccccccccccccc" localSheetId="5">#REF!</definedName>
    <definedName name="cccccccccccccccccccc" localSheetId="18">#REF!</definedName>
    <definedName name="cccccccccccccccccccc" localSheetId="17">#REF!</definedName>
    <definedName name="cccccccccccccccccccc">#REF!</definedName>
    <definedName name="CCValues" localSheetId="16">#REF!</definedName>
    <definedName name="CCValues" localSheetId="10">#REF!</definedName>
    <definedName name="CCValues" localSheetId="21">#REF!</definedName>
    <definedName name="CCValues" localSheetId="9">#REF!</definedName>
    <definedName name="CCValues" localSheetId="19">#REF!</definedName>
    <definedName name="CCValues" localSheetId="20">#REF!</definedName>
    <definedName name="CCValues" localSheetId="8">#REF!</definedName>
    <definedName name="CCValues" localSheetId="12">#REF!</definedName>
    <definedName name="CCValues" localSheetId="11">#REF!</definedName>
    <definedName name="CCValues" localSheetId="15">#REF!</definedName>
    <definedName name="CCValues" localSheetId="2">#REF!</definedName>
    <definedName name="CCValues" localSheetId="3">#REF!</definedName>
    <definedName name="CCValues" localSheetId="7">#REF!</definedName>
    <definedName name="CCValues" localSheetId="4">#REF!</definedName>
    <definedName name="CCValues" localSheetId="1">#REF!</definedName>
    <definedName name="CCValues" localSheetId="14">#REF!</definedName>
    <definedName name="CCValues" localSheetId="6">#REF!</definedName>
    <definedName name="CCValues" localSheetId="5">#REF!</definedName>
    <definedName name="CCValues" localSheetId="18">#REF!</definedName>
    <definedName name="CCValues" localSheetId="17">#REF!</definedName>
    <definedName name="CCValues">#REF!</definedName>
    <definedName name="cd" localSheetId="16">#REF!</definedName>
    <definedName name="cd" localSheetId="10">#REF!</definedName>
    <definedName name="cd" localSheetId="21">#REF!</definedName>
    <definedName name="cd" localSheetId="9">#REF!</definedName>
    <definedName name="cd" localSheetId="19">#REF!</definedName>
    <definedName name="cd" localSheetId="20">#REF!</definedName>
    <definedName name="cd" localSheetId="8">#REF!</definedName>
    <definedName name="cd" localSheetId="12">#REF!</definedName>
    <definedName name="cd" localSheetId="11">#REF!</definedName>
    <definedName name="cd" localSheetId="15">#REF!</definedName>
    <definedName name="cd" localSheetId="2">#REF!</definedName>
    <definedName name="cd" localSheetId="3">#REF!</definedName>
    <definedName name="cd" localSheetId="7">#REF!</definedName>
    <definedName name="cd" localSheetId="4">#REF!</definedName>
    <definedName name="cd" localSheetId="1">#REF!</definedName>
    <definedName name="cd" localSheetId="14">#REF!</definedName>
    <definedName name="cd" localSheetId="6">#REF!</definedName>
    <definedName name="cd" localSheetId="5">#REF!</definedName>
    <definedName name="cd" localSheetId="18">#REF!</definedName>
    <definedName name="cd" localSheetId="17">#REF!</definedName>
    <definedName name="cd">#REF!</definedName>
    <definedName name="CD_01">[18]Punto!$AG$352</definedName>
    <definedName name="CD_02">[18]Punto!$AH$352</definedName>
    <definedName name="CD_03">[18]Punto!$AI$352</definedName>
    <definedName name="CD_04">[18]Punto!$AJ$352</definedName>
    <definedName name="CD_05">[18]Punto!$AK$352</definedName>
    <definedName name="CD_06">[18]Punto!$AL$352</definedName>
    <definedName name="CD_07">[18]Punto!$AM$352</definedName>
    <definedName name="CD_09">[18]Punto!$AN$352</definedName>
    <definedName name="ch" localSheetId="16">#REF!</definedName>
    <definedName name="ch" localSheetId="10">#REF!</definedName>
    <definedName name="ch" localSheetId="21">#REF!</definedName>
    <definedName name="ch" localSheetId="9">#REF!</definedName>
    <definedName name="ch" localSheetId="19">#REF!</definedName>
    <definedName name="ch" localSheetId="20">#REF!</definedName>
    <definedName name="ch" localSheetId="8">#REF!</definedName>
    <definedName name="ch" localSheetId="12">#REF!</definedName>
    <definedName name="ch" localSheetId="11">#REF!</definedName>
    <definedName name="ch" localSheetId="15">#REF!</definedName>
    <definedName name="ch" localSheetId="2">#REF!</definedName>
    <definedName name="ch" localSheetId="3">#REF!</definedName>
    <definedName name="ch" localSheetId="7">#REF!</definedName>
    <definedName name="ch" localSheetId="4">#REF!</definedName>
    <definedName name="ch" localSheetId="1">#REF!</definedName>
    <definedName name="ch" localSheetId="14">#REF!</definedName>
    <definedName name="ch" localSheetId="6">#REF!</definedName>
    <definedName name="ch" localSheetId="5">#REF!</definedName>
    <definedName name="ch" localSheetId="18">#REF!</definedName>
    <definedName name="ch" localSheetId="17">#REF!</definedName>
    <definedName name="ch">#REF!</definedName>
    <definedName name="CIAO" localSheetId="16" hidden="1">{"'OBT_6M_30_6'!$S$1:$AE$53"}</definedName>
    <definedName name="CIAO" localSheetId="10" hidden="1">{"'OBT_6M_30_6'!$S$1:$AE$53"}</definedName>
    <definedName name="CIAO" localSheetId="21" hidden="1">{"'OBT_6M_30_6'!$S$1:$AE$53"}</definedName>
    <definedName name="CIAO" localSheetId="9" hidden="1">{"'OBT_6M_30_6'!$S$1:$AE$53"}</definedName>
    <definedName name="CIAO" localSheetId="19" hidden="1">{"'OBT_6M_30_6'!$S$1:$AE$53"}</definedName>
    <definedName name="CIAO" localSheetId="20" hidden="1">{"'OBT_6M_30_6'!$S$1:$AE$53"}</definedName>
    <definedName name="CIAO" localSheetId="8" hidden="1">{"'OBT_6M_30_6'!$S$1:$AE$53"}</definedName>
    <definedName name="CIAO" localSheetId="12" hidden="1">{"'OBT_6M_30_6'!$S$1:$AE$53"}</definedName>
    <definedName name="CIAO" localSheetId="11" hidden="1">{"'OBT_6M_30_6'!$S$1:$AE$53"}</definedName>
    <definedName name="CIAO" localSheetId="2" hidden="1">{"'OBT_6M_30_6'!$S$1:$AE$53"}</definedName>
    <definedName name="CIAO" localSheetId="3" hidden="1">{"'OBT_6M_30_6'!$S$1:$AE$53"}</definedName>
    <definedName name="CIAO" localSheetId="7" hidden="1">{"'OBT_6M_30_6'!$S$1:$AE$53"}</definedName>
    <definedName name="CIAO" localSheetId="4" hidden="1">{"'OBT_6M_30_6'!$S$1:$AE$53"}</definedName>
    <definedName name="CIAO" localSheetId="1" hidden="1">{"'OBT_6M_30_6'!$S$1:$AE$53"}</definedName>
    <definedName name="CIAO" localSheetId="14" hidden="1">{"'OBT_6M_30_6'!$S$1:$AE$53"}</definedName>
    <definedName name="CIAO" localSheetId="6" hidden="1">{"'OBT_6M_30_6'!$S$1:$AE$53"}</definedName>
    <definedName name="CIAO" localSheetId="5" hidden="1">{"'OBT_6M_30_6'!$S$1:$AE$53"}</definedName>
    <definedName name="CIAO" localSheetId="18" hidden="1">{"'OBT_6M_30_6'!$S$1:$AE$53"}</definedName>
    <definedName name="CIAO" localSheetId="17" hidden="1">{"'OBT_6M_30_6'!$S$1:$AE$53"}</definedName>
    <definedName name="CIAO" hidden="1">{"'OBT_6M_30_6'!$S$1:$AE$53"}</definedName>
    <definedName name="CICLO" localSheetId="16">#REF!</definedName>
    <definedName name="CICLO" localSheetId="10">#REF!</definedName>
    <definedName name="CICLO" localSheetId="21">#REF!</definedName>
    <definedName name="CICLO" localSheetId="9">#REF!</definedName>
    <definedName name="CICLO" localSheetId="19">#REF!</definedName>
    <definedName name="CICLO" localSheetId="20">#REF!</definedName>
    <definedName name="CICLO" localSheetId="8">#REF!</definedName>
    <definedName name="CICLO" localSheetId="12">#REF!</definedName>
    <definedName name="CICLO" localSheetId="11">#REF!</definedName>
    <definedName name="CICLO" localSheetId="15">#REF!</definedName>
    <definedName name="CICLO" localSheetId="2">#REF!</definedName>
    <definedName name="CICLO" localSheetId="3">#REF!</definedName>
    <definedName name="CICLO" localSheetId="7">#REF!</definedName>
    <definedName name="CICLO" localSheetId="4">#REF!</definedName>
    <definedName name="CICLO" localSheetId="1">#REF!</definedName>
    <definedName name="CICLO" localSheetId="14">#REF!</definedName>
    <definedName name="CICLO" localSheetId="6">#REF!</definedName>
    <definedName name="CICLO" localSheetId="5">#REF!</definedName>
    <definedName name="CICLO" localSheetId="18">#REF!</definedName>
    <definedName name="CICLO" localSheetId="17">#REF!</definedName>
    <definedName name="CICLO">#REF!</definedName>
    <definedName name="CINQU" localSheetId="16">#REF!</definedName>
    <definedName name="CINQU" localSheetId="10">#REF!</definedName>
    <definedName name="CINQU" localSheetId="21">#REF!</definedName>
    <definedName name="CINQU" localSheetId="9">#REF!</definedName>
    <definedName name="CINQU" localSheetId="19">#REF!</definedName>
    <definedName name="CINQU" localSheetId="20">#REF!</definedName>
    <definedName name="CINQU" localSheetId="8">#REF!</definedName>
    <definedName name="CINQU" localSheetId="12">#REF!</definedName>
    <definedName name="CINQU" localSheetId="11">#REF!</definedName>
    <definedName name="CINQU" localSheetId="15">#REF!</definedName>
    <definedName name="CINQU" localSheetId="2">#REF!</definedName>
    <definedName name="CINQU" localSheetId="3">#REF!</definedName>
    <definedName name="CINQU" localSheetId="7">#REF!</definedName>
    <definedName name="CINQU" localSheetId="4">#REF!</definedName>
    <definedName name="CINQU" localSheetId="1">#REF!</definedName>
    <definedName name="CINQU" localSheetId="14">#REF!</definedName>
    <definedName name="CINQU" localSheetId="6">#REF!</definedName>
    <definedName name="CINQU" localSheetId="5">#REF!</definedName>
    <definedName name="CINQU" localSheetId="18">#REF!</definedName>
    <definedName name="CINQU" localSheetId="17">#REF!</definedName>
    <definedName name="CINQU">#REF!</definedName>
    <definedName name="cinque" localSheetId="16">#REF!</definedName>
    <definedName name="cinque" localSheetId="10">#REF!</definedName>
    <definedName name="cinque" localSheetId="21">#REF!</definedName>
    <definedName name="cinque" localSheetId="9">#REF!</definedName>
    <definedName name="cinque" localSheetId="19">#REF!</definedName>
    <definedName name="cinque" localSheetId="20">#REF!</definedName>
    <definedName name="cinque" localSheetId="8">#REF!</definedName>
    <definedName name="cinque" localSheetId="12">#REF!</definedName>
    <definedName name="cinque" localSheetId="11">#REF!</definedName>
    <definedName name="cinque" localSheetId="15">#REF!</definedName>
    <definedName name="cinque" localSheetId="2">#REF!</definedName>
    <definedName name="cinque" localSheetId="3">#REF!</definedName>
    <definedName name="cinque" localSheetId="7">#REF!</definedName>
    <definedName name="cinque" localSheetId="4">#REF!</definedName>
    <definedName name="cinque" localSheetId="1">#REF!</definedName>
    <definedName name="cinque" localSheetId="14">#REF!</definedName>
    <definedName name="cinque" localSheetId="6">#REF!</definedName>
    <definedName name="cinque" localSheetId="5">#REF!</definedName>
    <definedName name="cinque" localSheetId="18">#REF!</definedName>
    <definedName name="cinque" localSheetId="17">#REF!</definedName>
    <definedName name="cinque">#REF!</definedName>
    <definedName name="Cinquecento" localSheetId="16">#REF!</definedName>
    <definedName name="Cinquecento" localSheetId="10">#REF!</definedName>
    <definedName name="Cinquecento" localSheetId="21">#REF!</definedName>
    <definedName name="Cinquecento" localSheetId="9">#REF!</definedName>
    <definedName name="Cinquecento" localSheetId="19">#REF!</definedName>
    <definedName name="Cinquecento" localSheetId="20">#REF!</definedName>
    <definedName name="Cinquecento" localSheetId="8">#REF!</definedName>
    <definedName name="Cinquecento" localSheetId="12">#REF!</definedName>
    <definedName name="Cinquecento" localSheetId="11">#REF!</definedName>
    <definedName name="Cinquecento" localSheetId="15">#REF!</definedName>
    <definedName name="Cinquecento" localSheetId="2">#REF!</definedName>
    <definedName name="Cinquecento" localSheetId="3">#REF!</definedName>
    <definedName name="Cinquecento" localSheetId="7">#REF!</definedName>
    <definedName name="Cinquecento" localSheetId="4">#REF!</definedName>
    <definedName name="Cinquecento" localSheetId="1">#REF!</definedName>
    <definedName name="Cinquecento" localSheetId="14">#REF!</definedName>
    <definedName name="Cinquecento" localSheetId="6">#REF!</definedName>
    <definedName name="Cinquecento" localSheetId="5">#REF!</definedName>
    <definedName name="Cinquecento" localSheetId="18">#REF!</definedName>
    <definedName name="Cinquecento" localSheetId="17">#REF!</definedName>
    <definedName name="Cinquecento">#REF!</definedName>
    <definedName name="CINQUM" localSheetId="16">#REF!</definedName>
    <definedName name="CINQUM" localSheetId="10">#REF!</definedName>
    <definedName name="CINQUM" localSheetId="21">#REF!</definedName>
    <definedName name="CINQUM" localSheetId="9">#REF!</definedName>
    <definedName name="CINQUM" localSheetId="19">#REF!</definedName>
    <definedName name="CINQUM" localSheetId="20">#REF!</definedName>
    <definedName name="CINQUM" localSheetId="8">#REF!</definedName>
    <definedName name="CINQUM" localSheetId="12">#REF!</definedName>
    <definedName name="CINQUM" localSheetId="11">#REF!</definedName>
    <definedName name="CINQUM" localSheetId="15">#REF!</definedName>
    <definedName name="CINQUM" localSheetId="2">#REF!</definedName>
    <definedName name="CINQUM" localSheetId="3">#REF!</definedName>
    <definedName name="CINQUM" localSheetId="7">#REF!</definedName>
    <definedName name="CINQUM" localSheetId="4">#REF!</definedName>
    <definedName name="CINQUM" localSheetId="1">#REF!</definedName>
    <definedName name="CINQUM" localSheetId="14">#REF!</definedName>
    <definedName name="CINQUM" localSheetId="6">#REF!</definedName>
    <definedName name="CINQUM" localSheetId="5">#REF!</definedName>
    <definedName name="CINQUM" localSheetId="18">#REF!</definedName>
    <definedName name="CINQUM" localSheetId="17">#REF!</definedName>
    <definedName name="CINQUM">#REF!</definedName>
    <definedName name="CM" localSheetId="16">#REF!</definedName>
    <definedName name="CM" localSheetId="10">#REF!</definedName>
    <definedName name="CM" localSheetId="21">#REF!</definedName>
    <definedName name="CM" localSheetId="9">#REF!</definedName>
    <definedName name="CM" localSheetId="19">#REF!</definedName>
    <definedName name="CM" localSheetId="20">#REF!</definedName>
    <definedName name="CM" localSheetId="8">#REF!</definedName>
    <definedName name="CM" localSheetId="12">#REF!</definedName>
    <definedName name="CM" localSheetId="11">#REF!</definedName>
    <definedName name="CM" localSheetId="15">#REF!</definedName>
    <definedName name="CM" localSheetId="2">#REF!</definedName>
    <definedName name="CM" localSheetId="3">#REF!</definedName>
    <definedName name="CM" localSheetId="7">#REF!</definedName>
    <definedName name="CM" localSheetId="4">#REF!</definedName>
    <definedName name="CM" localSheetId="1">#REF!</definedName>
    <definedName name="CM" localSheetId="14">#REF!</definedName>
    <definedName name="CM" localSheetId="6">#REF!</definedName>
    <definedName name="CM" localSheetId="5">#REF!</definedName>
    <definedName name="CM" localSheetId="18">#REF!</definedName>
    <definedName name="CM" localSheetId="17">#REF!</definedName>
    <definedName name="CM">#REF!</definedName>
    <definedName name="Codice" localSheetId="16">#REF!</definedName>
    <definedName name="Codice" localSheetId="10">#REF!</definedName>
    <definedName name="Codice" localSheetId="21">#REF!</definedName>
    <definedName name="Codice" localSheetId="9">#REF!</definedName>
    <definedName name="Codice" localSheetId="19">#REF!</definedName>
    <definedName name="Codice" localSheetId="20">#REF!</definedName>
    <definedName name="Codice" localSheetId="8">#REF!</definedName>
    <definedName name="Codice" localSheetId="12">#REF!</definedName>
    <definedName name="Codice" localSheetId="11">#REF!</definedName>
    <definedName name="Codice" localSheetId="15">#REF!</definedName>
    <definedName name="Codice" localSheetId="2">#REF!</definedName>
    <definedName name="Codice" localSheetId="3">#REF!</definedName>
    <definedName name="Codice" localSheetId="7">#REF!</definedName>
    <definedName name="Codice" localSheetId="4">#REF!</definedName>
    <definedName name="Codice" localSheetId="1">#REF!</definedName>
    <definedName name="Codice" localSheetId="14">#REF!</definedName>
    <definedName name="Codice" localSheetId="6">#REF!</definedName>
    <definedName name="Codice" localSheetId="5">#REF!</definedName>
    <definedName name="Codice" localSheetId="18">#REF!</definedName>
    <definedName name="Codice" localSheetId="17">#REF!</definedName>
    <definedName name="Codice">#REF!</definedName>
    <definedName name="comm_act">[20]Foglio1!$I$21</definedName>
    <definedName name="COMPNEW" localSheetId="16">#REF!</definedName>
    <definedName name="COMPNEW" localSheetId="10">#REF!</definedName>
    <definedName name="COMPNEW" localSheetId="21">#REF!</definedName>
    <definedName name="COMPNEW" localSheetId="9">#REF!</definedName>
    <definedName name="COMPNEW" localSheetId="19">#REF!</definedName>
    <definedName name="COMPNEW" localSheetId="20">#REF!</definedName>
    <definedName name="COMPNEW" localSheetId="8">#REF!</definedName>
    <definedName name="COMPNEW" localSheetId="12">#REF!</definedName>
    <definedName name="COMPNEW" localSheetId="11">#REF!</definedName>
    <definedName name="COMPNEW" localSheetId="15">#REF!</definedName>
    <definedName name="COMPNEW" localSheetId="2">#REF!</definedName>
    <definedName name="COMPNEW" localSheetId="3">#REF!</definedName>
    <definedName name="COMPNEW" localSheetId="7">#REF!</definedName>
    <definedName name="COMPNEW" localSheetId="4">#REF!</definedName>
    <definedName name="COMPNEW" localSheetId="1">#REF!</definedName>
    <definedName name="COMPNEW" localSheetId="14">#REF!</definedName>
    <definedName name="COMPNEW" localSheetId="6">#REF!</definedName>
    <definedName name="COMPNEW" localSheetId="5">#REF!</definedName>
    <definedName name="COMPNEW" localSheetId="18">#REF!</definedName>
    <definedName name="COMPNEW" localSheetId="17">#REF!</definedName>
    <definedName name="COMPNEW">#REF!</definedName>
    <definedName name="Comprensorio" localSheetId="16">#REF!</definedName>
    <definedName name="Comprensorio" localSheetId="10">#REF!</definedName>
    <definedName name="Comprensorio" localSheetId="21">#REF!</definedName>
    <definedName name="Comprensorio" localSheetId="9">#REF!</definedName>
    <definedName name="Comprensorio" localSheetId="19">#REF!</definedName>
    <definedName name="Comprensorio" localSheetId="20">#REF!</definedName>
    <definedName name="Comprensorio" localSheetId="8">#REF!</definedName>
    <definedName name="Comprensorio" localSheetId="12">#REF!</definedName>
    <definedName name="Comprensorio" localSheetId="11">#REF!</definedName>
    <definedName name="Comprensorio" localSheetId="15">#REF!</definedName>
    <definedName name="Comprensorio" localSheetId="2">#REF!</definedName>
    <definedName name="Comprensorio" localSheetId="3">#REF!</definedName>
    <definedName name="Comprensorio" localSheetId="7">#REF!</definedName>
    <definedName name="Comprensorio" localSheetId="4">#REF!</definedName>
    <definedName name="Comprensorio" localSheetId="1">#REF!</definedName>
    <definedName name="Comprensorio" localSheetId="14">#REF!</definedName>
    <definedName name="Comprensorio" localSheetId="6">#REF!</definedName>
    <definedName name="Comprensorio" localSheetId="5">#REF!</definedName>
    <definedName name="Comprensorio" localSheetId="18">#REF!</definedName>
    <definedName name="Comprensorio" localSheetId="17">#REF!</definedName>
    <definedName name="Comprensorio">#REF!</definedName>
    <definedName name="CONDIZIONI" localSheetId="16">#REF!</definedName>
    <definedName name="CONDIZIONI" localSheetId="10">#REF!</definedName>
    <definedName name="CONDIZIONI" localSheetId="21">#REF!</definedName>
    <definedName name="CONDIZIONI" localSheetId="9">#REF!</definedName>
    <definedName name="CONDIZIONI" localSheetId="19">#REF!</definedName>
    <definedName name="CONDIZIONI" localSheetId="20">#REF!</definedName>
    <definedName name="CONDIZIONI" localSheetId="8">#REF!</definedName>
    <definedName name="CONDIZIONI" localSheetId="12">#REF!</definedName>
    <definedName name="CONDIZIONI" localSheetId="11">#REF!</definedName>
    <definedName name="CONDIZIONI" localSheetId="15">#REF!</definedName>
    <definedName name="CONDIZIONI" localSheetId="2">#REF!</definedName>
    <definedName name="CONDIZIONI" localSheetId="3">#REF!</definedName>
    <definedName name="CONDIZIONI" localSheetId="7">#REF!</definedName>
    <definedName name="CONDIZIONI" localSheetId="4">#REF!</definedName>
    <definedName name="CONDIZIONI" localSheetId="1">#REF!</definedName>
    <definedName name="CONDIZIONI" localSheetId="14">#REF!</definedName>
    <definedName name="CONDIZIONI" localSheetId="6">#REF!</definedName>
    <definedName name="CONDIZIONI" localSheetId="5">#REF!</definedName>
    <definedName name="CONDIZIONI" localSheetId="18">#REF!</definedName>
    <definedName name="CONDIZIONI" localSheetId="17">#REF!</definedName>
    <definedName name="CONDIZIONI">#REF!</definedName>
    <definedName name="CONFRONTO__EFFETTI_TRANSFERT_PRICE_ALL_EXPORT" localSheetId="16">#REF!</definedName>
    <definedName name="CONFRONTO__EFFETTI_TRANSFERT_PRICE_ALL_EXPORT" localSheetId="10">#REF!</definedName>
    <definedName name="CONFRONTO__EFFETTI_TRANSFERT_PRICE_ALL_EXPORT" localSheetId="21">#REF!</definedName>
    <definedName name="CONFRONTO__EFFETTI_TRANSFERT_PRICE_ALL_EXPORT" localSheetId="9">#REF!</definedName>
    <definedName name="CONFRONTO__EFFETTI_TRANSFERT_PRICE_ALL_EXPORT" localSheetId="19">#REF!</definedName>
    <definedName name="CONFRONTO__EFFETTI_TRANSFERT_PRICE_ALL_EXPORT" localSheetId="20">#REF!</definedName>
    <definedName name="CONFRONTO__EFFETTI_TRANSFERT_PRICE_ALL_EXPORT" localSheetId="8">#REF!</definedName>
    <definedName name="CONFRONTO__EFFETTI_TRANSFERT_PRICE_ALL_EXPORT" localSheetId="12">#REF!</definedName>
    <definedName name="CONFRONTO__EFFETTI_TRANSFERT_PRICE_ALL_EXPORT" localSheetId="11">#REF!</definedName>
    <definedName name="CONFRONTO__EFFETTI_TRANSFERT_PRICE_ALL_EXPORT" localSheetId="15">#REF!</definedName>
    <definedName name="CONFRONTO__EFFETTI_TRANSFERT_PRICE_ALL_EXPORT" localSheetId="2">#REF!</definedName>
    <definedName name="CONFRONTO__EFFETTI_TRANSFERT_PRICE_ALL_EXPORT" localSheetId="3">#REF!</definedName>
    <definedName name="CONFRONTO__EFFETTI_TRANSFERT_PRICE_ALL_EXPORT" localSheetId="7">#REF!</definedName>
    <definedName name="CONFRONTO__EFFETTI_TRANSFERT_PRICE_ALL_EXPORT" localSheetId="4">#REF!</definedName>
    <definedName name="CONFRONTO__EFFETTI_TRANSFERT_PRICE_ALL_EXPORT" localSheetId="1">#REF!</definedName>
    <definedName name="CONFRONTO__EFFETTI_TRANSFERT_PRICE_ALL_EXPORT" localSheetId="14">#REF!</definedName>
    <definedName name="CONFRONTO__EFFETTI_TRANSFERT_PRICE_ALL_EXPORT" localSheetId="6">#REF!</definedName>
    <definedName name="CONFRONTO__EFFETTI_TRANSFERT_PRICE_ALL_EXPORT" localSheetId="5">#REF!</definedName>
    <definedName name="CONFRONTO__EFFETTI_TRANSFERT_PRICE_ALL_EXPORT" localSheetId="18">#REF!</definedName>
    <definedName name="CONFRONTO__EFFETTI_TRANSFERT_PRICE_ALL_EXPORT" localSheetId="17">#REF!</definedName>
    <definedName name="CONFRONTO__EFFETTI_TRANSFERT_PRICE_ALL_EXPORT">#REF!</definedName>
    <definedName name="confronto_04dicembre05" localSheetId="16">#N/A</definedName>
    <definedName name="confronto_04dicembre05" localSheetId="10">#N/A</definedName>
    <definedName name="confronto_04dicembre05" localSheetId="21">#N/A</definedName>
    <definedName name="confronto_04dicembre05" localSheetId="9">#N/A</definedName>
    <definedName name="confronto_04dicembre05" localSheetId="19">#N/A</definedName>
    <definedName name="confronto_04dicembre05" localSheetId="20">#N/A</definedName>
    <definedName name="confronto_04dicembre05" localSheetId="8">#N/A</definedName>
    <definedName name="confronto_04dicembre05" localSheetId="12">#N/A</definedName>
    <definedName name="confronto_04dicembre05" localSheetId="11">#N/A</definedName>
    <definedName name="confronto_04dicembre05" localSheetId="2">[6]!confronto_04dicembre05</definedName>
    <definedName name="confronto_04dicembre05" localSheetId="3">#N/A</definedName>
    <definedName name="confronto_04dicembre05" localSheetId="7">#N/A</definedName>
    <definedName name="confronto_04dicembre05" localSheetId="4">#N/A</definedName>
    <definedName name="confronto_04dicembre05" localSheetId="1">[6]!confronto_04dicembre05</definedName>
    <definedName name="confronto_04dicembre05" localSheetId="14">'PANDA VAN S4'!confronto_04dicembre05</definedName>
    <definedName name="confronto_04dicembre05" localSheetId="6">#N/A</definedName>
    <definedName name="confronto_04dicembre05" localSheetId="5">#N/A</definedName>
    <definedName name="confronto_04dicembre05" localSheetId="18">#N/A</definedName>
    <definedName name="confronto_04dicembre05" localSheetId="17">#N/A</definedName>
    <definedName name="confronto_04dicembre05">[6]!confronto_04dicembre05</definedName>
    <definedName name="contovers" localSheetId="16">#REF!</definedName>
    <definedName name="contovers" localSheetId="10">#REF!</definedName>
    <definedName name="contovers" localSheetId="21">#REF!</definedName>
    <definedName name="contovers" localSheetId="9">#REF!</definedName>
    <definedName name="contovers" localSheetId="19">#REF!</definedName>
    <definedName name="contovers" localSheetId="20">#REF!</definedName>
    <definedName name="contovers" localSheetId="8">#REF!</definedName>
    <definedName name="contovers" localSheetId="12">#REF!</definedName>
    <definedName name="contovers" localSheetId="11">#REF!</definedName>
    <definedName name="contovers" localSheetId="15">#REF!</definedName>
    <definedName name="contovers" localSheetId="2">#REF!</definedName>
    <definedName name="contovers" localSheetId="3">#REF!</definedName>
    <definedName name="contovers" localSheetId="7">#REF!</definedName>
    <definedName name="contovers" localSheetId="4">#REF!</definedName>
    <definedName name="contovers" localSheetId="1">#REF!</definedName>
    <definedName name="contovers" localSheetId="14">#REF!</definedName>
    <definedName name="contovers" localSheetId="6">#REF!</definedName>
    <definedName name="contovers" localSheetId="5">#REF!</definedName>
    <definedName name="contovers" localSheetId="18">#REF!</definedName>
    <definedName name="contovers" localSheetId="17">#REF!</definedName>
    <definedName name="contovers">#REF!</definedName>
    <definedName name="COPERTINA">'[7]Brava-o MY'!$B$46</definedName>
    <definedName name="COPY" localSheetId="16">[21]GIRO!#REF!</definedName>
    <definedName name="COPY" localSheetId="10">[21]GIRO!#REF!</definedName>
    <definedName name="COPY" localSheetId="21">[21]GIRO!#REF!</definedName>
    <definedName name="COPY" localSheetId="9">[21]GIRO!#REF!</definedName>
    <definedName name="COPY" localSheetId="19">[21]GIRO!#REF!</definedName>
    <definedName name="COPY" localSheetId="20">[21]GIRO!#REF!</definedName>
    <definedName name="COPY" localSheetId="8">[21]GIRO!#REF!</definedName>
    <definedName name="COPY" localSheetId="12">[21]GIRO!#REF!</definedName>
    <definedName name="COPY" localSheetId="11">[21]GIRO!#REF!</definedName>
    <definedName name="COPY" localSheetId="15">[21]GIRO!#REF!</definedName>
    <definedName name="COPY" localSheetId="2">[21]GIRO!#REF!</definedName>
    <definedName name="COPY" localSheetId="3">[21]GIRO!#REF!</definedName>
    <definedName name="COPY" localSheetId="7">[21]GIRO!#REF!</definedName>
    <definedName name="COPY" localSheetId="4">[21]GIRO!#REF!</definedName>
    <definedName name="COPY" localSheetId="1">[21]GIRO!#REF!</definedName>
    <definedName name="COPY" localSheetId="14">[21]GIRO!#REF!</definedName>
    <definedName name="COPY" localSheetId="6">[21]GIRO!#REF!</definedName>
    <definedName name="COPY" localSheetId="5">[21]GIRO!#REF!</definedName>
    <definedName name="COPY" localSheetId="18">[21]GIRO!#REF!</definedName>
    <definedName name="COPY" localSheetId="17">[21]GIRO!#REF!</definedName>
    <definedName name="COPY">[21]GIRO!#REF!</definedName>
    <definedName name="cospiebdg" localSheetId="16">#REF!</definedName>
    <definedName name="cospiebdg" localSheetId="10">#REF!</definedName>
    <definedName name="cospiebdg" localSheetId="21">#REF!</definedName>
    <definedName name="cospiebdg" localSheetId="9">#REF!</definedName>
    <definedName name="cospiebdg" localSheetId="19">#REF!</definedName>
    <definedName name="cospiebdg" localSheetId="20">#REF!</definedName>
    <definedName name="cospiebdg" localSheetId="8">#REF!</definedName>
    <definedName name="cospiebdg" localSheetId="12">#REF!</definedName>
    <definedName name="cospiebdg" localSheetId="11">#REF!</definedName>
    <definedName name="cospiebdg" localSheetId="15">#REF!</definedName>
    <definedName name="cospiebdg" localSheetId="2">#REF!</definedName>
    <definedName name="cospiebdg" localSheetId="3">#REF!</definedName>
    <definedName name="cospiebdg" localSheetId="7">#REF!</definedName>
    <definedName name="cospiebdg" localSheetId="4">#REF!</definedName>
    <definedName name="cospiebdg" localSheetId="1">#REF!</definedName>
    <definedName name="cospiebdg" localSheetId="14">#REF!</definedName>
    <definedName name="cospiebdg" localSheetId="6">#REF!</definedName>
    <definedName name="cospiebdg" localSheetId="5">#REF!</definedName>
    <definedName name="cospiebdg" localSheetId="18">#REF!</definedName>
    <definedName name="cospiebdg" localSheetId="17">#REF!</definedName>
    <definedName name="cospiebdg">#REF!</definedName>
    <definedName name="cospiecns" localSheetId="16">#REF!</definedName>
    <definedName name="cospiecns" localSheetId="10">#REF!</definedName>
    <definedName name="cospiecns" localSheetId="21">#REF!</definedName>
    <definedName name="cospiecns" localSheetId="9">#REF!</definedName>
    <definedName name="cospiecns" localSheetId="19">#REF!</definedName>
    <definedName name="cospiecns" localSheetId="20">#REF!</definedName>
    <definedName name="cospiecns" localSheetId="8">#REF!</definedName>
    <definedName name="cospiecns" localSheetId="12">#REF!</definedName>
    <definedName name="cospiecns" localSheetId="11">#REF!</definedName>
    <definedName name="cospiecns" localSheetId="15">#REF!</definedName>
    <definedName name="cospiecns" localSheetId="2">#REF!</definedName>
    <definedName name="cospiecns" localSheetId="3">#REF!</definedName>
    <definedName name="cospiecns" localSheetId="7">#REF!</definedName>
    <definedName name="cospiecns" localSheetId="4">#REF!</definedName>
    <definedName name="cospiecns" localSheetId="1">#REF!</definedName>
    <definedName name="cospiecns" localSheetId="14">#REF!</definedName>
    <definedName name="cospiecns" localSheetId="6">#REF!</definedName>
    <definedName name="cospiecns" localSheetId="5">#REF!</definedName>
    <definedName name="cospiecns" localSheetId="18">#REF!</definedName>
    <definedName name="cospiecns" localSheetId="17">#REF!</definedName>
    <definedName name="cospiecns">#REF!</definedName>
    <definedName name="cospieriprv" localSheetId="16">#REF!</definedName>
    <definedName name="cospieriprv" localSheetId="10">#REF!</definedName>
    <definedName name="cospieriprv" localSheetId="21">#REF!</definedName>
    <definedName name="cospieriprv" localSheetId="9">#REF!</definedName>
    <definedName name="cospieriprv" localSheetId="19">#REF!</definedName>
    <definedName name="cospieriprv" localSheetId="20">#REF!</definedName>
    <definedName name="cospieriprv" localSheetId="8">#REF!</definedName>
    <definedName name="cospieriprv" localSheetId="12">#REF!</definedName>
    <definedName name="cospieriprv" localSheetId="11">#REF!</definedName>
    <definedName name="cospieriprv" localSheetId="15">#REF!</definedName>
    <definedName name="cospieriprv" localSheetId="2">#REF!</definedName>
    <definedName name="cospieriprv" localSheetId="3">#REF!</definedName>
    <definedName name="cospieriprv" localSheetId="7">#REF!</definedName>
    <definedName name="cospieriprv" localSheetId="4">#REF!</definedName>
    <definedName name="cospieriprv" localSheetId="1">#REF!</definedName>
    <definedName name="cospieriprv" localSheetId="14">#REF!</definedName>
    <definedName name="cospieriprv" localSheetId="6">#REF!</definedName>
    <definedName name="cospieriprv" localSheetId="5">#REF!</definedName>
    <definedName name="cospieriprv" localSheetId="18">#REF!</definedName>
    <definedName name="cospieriprv" localSheetId="17">#REF!</definedName>
    <definedName name="cospieriprv">#REF!</definedName>
    <definedName name="CostAllest" localSheetId="16">#REF!</definedName>
    <definedName name="CostAllest" localSheetId="10">#REF!</definedName>
    <definedName name="CostAllest" localSheetId="21">#REF!</definedName>
    <definedName name="CostAllest" localSheetId="9">#REF!</definedName>
    <definedName name="CostAllest" localSheetId="19">#REF!</definedName>
    <definedName name="CostAllest" localSheetId="20">#REF!</definedName>
    <definedName name="CostAllest" localSheetId="8">#REF!</definedName>
    <definedName name="CostAllest" localSheetId="12">#REF!</definedName>
    <definedName name="CostAllest" localSheetId="11">#REF!</definedName>
    <definedName name="CostAllest" localSheetId="15">#REF!</definedName>
    <definedName name="CostAllest" localSheetId="2">#REF!</definedName>
    <definedName name="CostAllest" localSheetId="3">#REF!</definedName>
    <definedName name="CostAllest" localSheetId="7">#REF!</definedName>
    <definedName name="CostAllest" localSheetId="4">#REF!</definedName>
    <definedName name="CostAllest" localSheetId="1">#REF!</definedName>
    <definedName name="CostAllest" localSheetId="14">#REF!</definedName>
    <definedName name="CostAllest" localSheetId="6">#REF!</definedName>
    <definedName name="CostAllest" localSheetId="5">#REF!</definedName>
    <definedName name="CostAllest" localSheetId="18">#REF!</definedName>
    <definedName name="CostAllest" localSheetId="17">#REF!</definedName>
    <definedName name="CostAllest">#REF!</definedName>
    <definedName name="COSTI_NONOP" localSheetId="16">#REF!</definedName>
    <definedName name="COSTI_NONOP" localSheetId="10">#REF!</definedName>
    <definedName name="COSTI_NONOP" localSheetId="21">#REF!</definedName>
    <definedName name="COSTI_NONOP" localSheetId="9">#REF!</definedName>
    <definedName name="COSTI_NONOP" localSheetId="19">#REF!</definedName>
    <definedName name="COSTI_NONOP" localSheetId="20">#REF!</definedName>
    <definedName name="COSTI_NONOP" localSheetId="8">#REF!</definedName>
    <definedName name="COSTI_NONOP" localSheetId="12">#REF!</definedName>
    <definedName name="COSTI_NONOP" localSheetId="11">#REF!</definedName>
    <definedName name="COSTI_NONOP" localSheetId="15">#REF!</definedName>
    <definedName name="COSTI_NONOP" localSheetId="2">#REF!</definedName>
    <definedName name="COSTI_NONOP" localSheetId="3">#REF!</definedName>
    <definedName name="COSTI_NONOP" localSheetId="7">#REF!</definedName>
    <definedName name="COSTI_NONOP" localSheetId="4">#REF!</definedName>
    <definedName name="COSTI_NONOP" localSheetId="1">#REF!</definedName>
    <definedName name="COSTI_NONOP" localSheetId="14">#REF!</definedName>
    <definedName name="COSTI_NONOP" localSheetId="6">#REF!</definedName>
    <definedName name="COSTI_NONOP" localSheetId="5">#REF!</definedName>
    <definedName name="COSTI_NONOP" localSheetId="18">#REF!</definedName>
    <definedName name="COSTI_NONOP" localSheetId="17">#REF!</definedName>
    <definedName name="COSTI_NONOP">#REF!</definedName>
    <definedName name="COSTIFISSI" localSheetId="16">#REF!</definedName>
    <definedName name="COSTIFISSI" localSheetId="10">#REF!</definedName>
    <definedName name="COSTIFISSI" localSheetId="21">#REF!</definedName>
    <definedName name="COSTIFISSI" localSheetId="9">#REF!</definedName>
    <definedName name="COSTIFISSI" localSheetId="19">#REF!</definedName>
    <definedName name="COSTIFISSI" localSheetId="20">#REF!</definedName>
    <definedName name="COSTIFISSI" localSheetId="8">#REF!</definedName>
    <definedName name="COSTIFISSI" localSheetId="12">#REF!</definedName>
    <definedName name="COSTIFISSI" localSheetId="11">#REF!</definedName>
    <definedName name="COSTIFISSI" localSheetId="15">#REF!</definedName>
    <definedName name="COSTIFISSI" localSheetId="2">#REF!</definedName>
    <definedName name="COSTIFISSI" localSheetId="3">#REF!</definedName>
    <definedName name="COSTIFISSI" localSheetId="7">#REF!</definedName>
    <definedName name="COSTIFISSI" localSheetId="4">#REF!</definedName>
    <definedName name="COSTIFISSI" localSheetId="1">#REF!</definedName>
    <definedName name="COSTIFISSI" localSheetId="14">#REF!</definedName>
    <definedName name="COSTIFISSI" localSheetId="6">#REF!</definedName>
    <definedName name="COSTIFISSI" localSheetId="5">#REF!</definedName>
    <definedName name="COSTIFISSI" localSheetId="18">#REF!</definedName>
    <definedName name="COSTIFISSI" localSheetId="17">#REF!</definedName>
    <definedName name="COSTIFISSI">#REF!</definedName>
    <definedName name="CostVeic" localSheetId="16">#REF!</definedName>
    <definedName name="CostVeic" localSheetId="10">#REF!</definedName>
    <definedName name="CostVeic" localSheetId="21">#REF!</definedName>
    <definedName name="CostVeic" localSheetId="9">#REF!</definedName>
    <definedName name="CostVeic" localSheetId="19">#REF!</definedName>
    <definedName name="CostVeic" localSheetId="20">#REF!</definedName>
    <definedName name="CostVeic" localSheetId="8">#REF!</definedName>
    <definedName name="CostVeic" localSheetId="12">#REF!</definedName>
    <definedName name="CostVeic" localSheetId="11">#REF!</definedName>
    <definedName name="CostVeic" localSheetId="15">#REF!</definedName>
    <definedName name="CostVeic" localSheetId="2">#REF!</definedName>
    <definedName name="CostVeic" localSheetId="3">#REF!</definedName>
    <definedName name="CostVeic" localSheetId="7">#REF!</definedName>
    <definedName name="CostVeic" localSheetId="4">#REF!</definedName>
    <definedName name="CostVeic" localSheetId="1">#REF!</definedName>
    <definedName name="CostVeic" localSheetId="14">#REF!</definedName>
    <definedName name="CostVeic" localSheetId="6">#REF!</definedName>
    <definedName name="CostVeic" localSheetId="5">#REF!</definedName>
    <definedName name="CostVeic" localSheetId="18">#REF!</definedName>
    <definedName name="CostVeic" localSheetId="17">#REF!</definedName>
    <definedName name="CostVeic">#REF!</definedName>
    <definedName name="CP" localSheetId="16">#REF!</definedName>
    <definedName name="CP" localSheetId="10">#REF!</definedName>
    <definedName name="CP" localSheetId="21">#REF!</definedName>
    <definedName name="CP" localSheetId="9">#REF!</definedName>
    <definedName name="CP" localSheetId="19">#REF!</definedName>
    <definedName name="CP" localSheetId="20">#REF!</definedName>
    <definedName name="CP" localSheetId="8">#REF!</definedName>
    <definedName name="CP" localSheetId="12">#REF!</definedName>
    <definedName name="CP" localSheetId="11">#REF!</definedName>
    <definedName name="CP" localSheetId="15">#REF!</definedName>
    <definedName name="CP" localSheetId="2">#REF!</definedName>
    <definedName name="CP" localSheetId="3">#REF!</definedName>
    <definedName name="CP" localSheetId="7">#REF!</definedName>
    <definedName name="CP" localSheetId="4">#REF!</definedName>
    <definedName name="CP" localSheetId="1">#REF!</definedName>
    <definedName name="CP" localSheetId="14">#REF!</definedName>
    <definedName name="CP" localSheetId="6">#REF!</definedName>
    <definedName name="CP" localSheetId="5">#REF!</definedName>
    <definedName name="CP" localSheetId="18">#REF!</definedName>
    <definedName name="CP" localSheetId="17">#REF!</definedName>
    <definedName name="CP">#REF!</definedName>
    <definedName name="CRESP" localSheetId="16">#REF!</definedName>
    <definedName name="CRESP" localSheetId="10">#REF!</definedName>
    <definedName name="CRESP" localSheetId="21">#REF!</definedName>
    <definedName name="CRESP" localSheetId="9">#REF!</definedName>
    <definedName name="CRESP" localSheetId="19">#REF!</definedName>
    <definedName name="CRESP" localSheetId="20">#REF!</definedName>
    <definedName name="CRESP" localSheetId="8">#REF!</definedName>
    <definedName name="CRESP" localSheetId="12">#REF!</definedName>
    <definedName name="CRESP" localSheetId="11">#REF!</definedName>
    <definedName name="CRESP" localSheetId="15">#REF!</definedName>
    <definedName name="CRESP" localSheetId="2">#REF!</definedName>
    <definedName name="CRESP" localSheetId="3">#REF!</definedName>
    <definedName name="CRESP" localSheetId="7">#REF!</definedName>
    <definedName name="CRESP" localSheetId="4">#REF!</definedName>
    <definedName name="CRESP" localSheetId="1">#REF!</definedName>
    <definedName name="CRESP" localSheetId="14">#REF!</definedName>
    <definedName name="CRESP" localSheetId="6">#REF!</definedName>
    <definedName name="CRESP" localSheetId="5">#REF!</definedName>
    <definedName name="CRESP" localSheetId="18">#REF!</definedName>
    <definedName name="CRESP" localSheetId="17">#REF!</definedName>
    <definedName name="CRESP">#REF!</definedName>
    <definedName name="_xlnm.Criteria" localSheetId="16">#REF!</definedName>
    <definedName name="_xlnm.Criteria" localSheetId="10">#REF!</definedName>
    <definedName name="_xlnm.Criteria" localSheetId="21">#REF!</definedName>
    <definedName name="_xlnm.Criteria" localSheetId="9">#REF!</definedName>
    <definedName name="_xlnm.Criteria" localSheetId="19">#REF!</definedName>
    <definedName name="_xlnm.Criteria" localSheetId="20">#REF!</definedName>
    <definedName name="_xlnm.Criteria" localSheetId="8">#REF!</definedName>
    <definedName name="_xlnm.Criteria" localSheetId="12">#REF!</definedName>
    <definedName name="_xlnm.Criteria" localSheetId="11">#REF!</definedName>
    <definedName name="_xlnm.Criteria" localSheetId="15">#REF!</definedName>
    <definedName name="_xlnm.Criteria" localSheetId="2">#REF!</definedName>
    <definedName name="_xlnm.Criteria" localSheetId="3">#REF!</definedName>
    <definedName name="_xlnm.Criteria" localSheetId="7">#REF!</definedName>
    <definedName name="_xlnm.Criteria" localSheetId="4">#REF!</definedName>
    <definedName name="_xlnm.Criteria" localSheetId="1">#REF!</definedName>
    <definedName name="_xlnm.Criteria" localSheetId="14">#REF!</definedName>
    <definedName name="_xlnm.Criteria" localSheetId="6">#REF!</definedName>
    <definedName name="_xlnm.Criteria" localSheetId="5">#REF!</definedName>
    <definedName name="_xlnm.Criteria" localSheetId="18">#REF!</definedName>
    <definedName name="_xlnm.Criteria" localSheetId="17">#REF!</definedName>
    <definedName name="_xlnm.Criteria">#REF!</definedName>
    <definedName name="CROMA" localSheetId="16">#REF!</definedName>
    <definedName name="CROMA" localSheetId="10">#REF!</definedName>
    <definedName name="CROMA" localSheetId="21">#REF!</definedName>
    <definedName name="CROMA" localSheetId="9">#REF!</definedName>
    <definedName name="CROMA" localSheetId="19">#REF!</definedName>
    <definedName name="CROMA" localSheetId="20">#REF!</definedName>
    <definedName name="CROMA" localSheetId="8">#REF!</definedName>
    <definedName name="CROMA" localSheetId="12">#REF!</definedName>
    <definedName name="CROMA" localSheetId="11">#REF!</definedName>
    <definedName name="CROMA" localSheetId="15">#REF!</definedName>
    <definedName name="CROMA" localSheetId="2">#REF!</definedName>
    <definedName name="CROMA" localSheetId="3">#REF!</definedName>
    <definedName name="CROMA" localSheetId="7">#REF!</definedName>
    <definedName name="CROMA" localSheetId="4">#REF!</definedName>
    <definedName name="CROMA" localSheetId="1">#REF!</definedName>
    <definedName name="CROMA" localSheetId="14">#REF!</definedName>
    <definedName name="CROMA" localSheetId="6">#REF!</definedName>
    <definedName name="CROMA" localSheetId="5">#REF!</definedName>
    <definedName name="CROMA" localSheetId="18">#REF!</definedName>
    <definedName name="CROMA" localSheetId="17">#REF!</definedName>
    <definedName name="CROMA">#REF!</definedName>
    <definedName name="CTCECONS" localSheetId="16">#REF!</definedName>
    <definedName name="CTCECONS" localSheetId="10">#REF!</definedName>
    <definedName name="CTCECONS" localSheetId="21">#REF!</definedName>
    <definedName name="CTCECONS" localSheetId="9">#REF!</definedName>
    <definedName name="CTCECONS" localSheetId="19">#REF!</definedName>
    <definedName name="CTCECONS" localSheetId="20">#REF!</definedName>
    <definedName name="CTCECONS" localSheetId="8">#REF!</definedName>
    <definedName name="CTCECONS" localSheetId="12">#REF!</definedName>
    <definedName name="CTCECONS" localSheetId="11">#REF!</definedName>
    <definedName name="CTCECONS" localSheetId="15">#REF!</definedName>
    <definedName name="CTCECONS" localSheetId="2">#REF!</definedName>
    <definedName name="CTCECONS" localSheetId="3">#REF!</definedName>
    <definedName name="CTCECONS" localSheetId="7">#REF!</definedName>
    <definedName name="CTCECONS" localSheetId="4">#REF!</definedName>
    <definedName name="CTCECONS" localSheetId="1">#REF!</definedName>
    <definedName name="CTCECONS" localSheetId="14">#REF!</definedName>
    <definedName name="CTCECONS" localSheetId="6">#REF!</definedName>
    <definedName name="CTCECONS" localSheetId="5">#REF!</definedName>
    <definedName name="CTCECONS" localSheetId="18">#REF!</definedName>
    <definedName name="CTCECONS" localSheetId="17">#REF!</definedName>
    <definedName name="CTCECONS">#REF!</definedName>
    <definedName name="CUNIT" localSheetId="16">#REF!</definedName>
    <definedName name="CUNIT" localSheetId="10">#REF!</definedName>
    <definedName name="CUNIT" localSheetId="21">#REF!</definedName>
    <definedName name="CUNIT" localSheetId="9">#REF!</definedName>
    <definedName name="CUNIT" localSheetId="19">#REF!</definedName>
    <definedName name="CUNIT" localSheetId="20">#REF!</definedName>
    <definedName name="CUNIT" localSheetId="8">#REF!</definedName>
    <definedName name="CUNIT" localSheetId="12">#REF!</definedName>
    <definedName name="CUNIT" localSheetId="11">#REF!</definedName>
    <definedName name="CUNIT" localSheetId="15">#REF!</definedName>
    <definedName name="CUNIT" localSheetId="2">#REF!</definedName>
    <definedName name="CUNIT" localSheetId="3">#REF!</definedName>
    <definedName name="CUNIT" localSheetId="7">#REF!</definedName>
    <definedName name="CUNIT" localSheetId="4">#REF!</definedName>
    <definedName name="CUNIT" localSheetId="1">#REF!</definedName>
    <definedName name="CUNIT" localSheetId="14">#REF!</definedName>
    <definedName name="CUNIT" localSheetId="6">#REF!</definedName>
    <definedName name="CUNIT" localSheetId="5">#REF!</definedName>
    <definedName name="CUNIT" localSheetId="18">#REF!</definedName>
    <definedName name="CUNIT" localSheetId="17">#REF!</definedName>
    <definedName name="CUNIT">#REF!</definedName>
    <definedName name="curva" localSheetId="16">#REF!</definedName>
    <definedName name="curva" localSheetId="10">#REF!</definedName>
    <definedName name="curva" localSheetId="21">#REF!</definedName>
    <definedName name="curva" localSheetId="9">#REF!</definedName>
    <definedName name="curva" localSheetId="19">#REF!</definedName>
    <definedName name="curva" localSheetId="20">#REF!</definedName>
    <definedName name="curva" localSheetId="8">#REF!</definedName>
    <definedName name="curva" localSheetId="12">#REF!</definedName>
    <definedName name="curva" localSheetId="11">#REF!</definedName>
    <definedName name="curva" localSheetId="15">#REF!</definedName>
    <definedName name="curva" localSheetId="2">#REF!</definedName>
    <definedName name="curva" localSheetId="3">#REF!</definedName>
    <definedName name="curva" localSheetId="7">#REF!</definedName>
    <definedName name="curva" localSheetId="4">#REF!</definedName>
    <definedName name="curva" localSheetId="1">#REF!</definedName>
    <definedName name="curva" localSheetId="14">#REF!</definedName>
    <definedName name="curva" localSheetId="6">#REF!</definedName>
    <definedName name="curva" localSheetId="5">#REF!</definedName>
    <definedName name="curva" localSheetId="18">#REF!</definedName>
    <definedName name="curva" localSheetId="17">#REF!</definedName>
    <definedName name="curva">#REF!</definedName>
    <definedName name="CURVA7" localSheetId="16">[22]RIEPILOGO!#REF!</definedName>
    <definedName name="CURVA7" localSheetId="10">[22]RIEPILOGO!#REF!</definedName>
    <definedName name="CURVA7" localSheetId="21">[22]RIEPILOGO!#REF!</definedName>
    <definedName name="CURVA7" localSheetId="9">[22]RIEPILOGO!#REF!</definedName>
    <definedName name="CURVA7" localSheetId="19">[22]RIEPILOGO!#REF!</definedName>
    <definedName name="CURVA7" localSheetId="20">[22]RIEPILOGO!#REF!</definedName>
    <definedName name="CURVA7" localSheetId="8">[22]RIEPILOGO!#REF!</definedName>
    <definedName name="CURVA7" localSheetId="12">[22]RIEPILOGO!#REF!</definedName>
    <definedName name="CURVA7" localSheetId="11">[22]RIEPILOGO!#REF!</definedName>
    <definedName name="CURVA7" localSheetId="15">[22]RIEPILOGO!#REF!</definedName>
    <definedName name="CURVA7" localSheetId="2">[22]RIEPILOGO!#REF!</definedName>
    <definedName name="CURVA7" localSheetId="3">[22]RIEPILOGO!#REF!</definedName>
    <definedName name="CURVA7" localSheetId="7">[22]RIEPILOGO!#REF!</definedName>
    <definedName name="CURVA7" localSheetId="4">[22]RIEPILOGO!#REF!</definedName>
    <definedName name="CURVA7" localSheetId="1">[22]RIEPILOGO!#REF!</definedName>
    <definedName name="CURVA7" localSheetId="14">[22]RIEPILOGO!#REF!</definedName>
    <definedName name="CURVA7" localSheetId="6">[22]RIEPILOGO!#REF!</definedName>
    <definedName name="CURVA7" localSheetId="5">[22]RIEPILOGO!#REF!</definedName>
    <definedName name="CURVA7" localSheetId="18">[22]RIEPILOGO!#REF!</definedName>
    <definedName name="CURVA7" localSheetId="17">[22]RIEPILOGO!#REF!</definedName>
    <definedName name="CURVA7">[22]RIEPILOGO!#REF!</definedName>
    <definedName name="curva7a" localSheetId="16">[23]RIEPILOGO!#REF!</definedName>
    <definedName name="curva7a" localSheetId="10">[23]RIEPILOGO!#REF!</definedName>
    <definedName name="curva7a" localSheetId="21">[23]RIEPILOGO!#REF!</definedName>
    <definedName name="curva7a" localSheetId="9">[23]RIEPILOGO!#REF!</definedName>
    <definedName name="curva7a" localSheetId="19">[23]RIEPILOGO!#REF!</definedName>
    <definedName name="curva7a" localSheetId="20">[23]RIEPILOGO!#REF!</definedName>
    <definedName name="curva7a" localSheetId="8">[23]RIEPILOGO!#REF!</definedName>
    <definedName name="curva7a" localSheetId="12">[23]RIEPILOGO!#REF!</definedName>
    <definedName name="curva7a" localSheetId="11">[23]RIEPILOGO!#REF!</definedName>
    <definedName name="curva7a" localSheetId="15">[23]RIEPILOGO!#REF!</definedName>
    <definedName name="curva7a" localSheetId="2">[23]RIEPILOGO!#REF!</definedName>
    <definedName name="curva7a" localSheetId="3">[23]RIEPILOGO!#REF!</definedName>
    <definedName name="curva7a" localSheetId="7">[23]RIEPILOGO!#REF!</definedName>
    <definedName name="curva7a" localSheetId="4">[23]RIEPILOGO!#REF!</definedName>
    <definedName name="curva7a" localSheetId="1">[23]RIEPILOGO!#REF!</definedName>
    <definedName name="curva7a" localSheetId="14">[23]RIEPILOGO!#REF!</definedName>
    <definedName name="curva7a" localSheetId="6">[23]RIEPILOGO!#REF!</definedName>
    <definedName name="curva7a" localSheetId="5">[23]RIEPILOGO!#REF!</definedName>
    <definedName name="curva7a" localSheetId="18">[23]RIEPILOGO!#REF!</definedName>
    <definedName name="curva7a" localSheetId="17">[23]RIEPILOGO!#REF!</definedName>
    <definedName name="curva7a">[23]RIEPILOGO!#REF!</definedName>
    <definedName name="curvaa" localSheetId="16">#REF!</definedName>
    <definedName name="curvaa" localSheetId="10">#REF!</definedName>
    <definedName name="curvaa" localSheetId="21">#REF!</definedName>
    <definedName name="curvaa" localSheetId="9">#REF!</definedName>
    <definedName name="curvaa" localSheetId="19">#REF!</definedName>
    <definedName name="curvaa" localSheetId="20">#REF!</definedName>
    <definedName name="curvaa" localSheetId="8">#REF!</definedName>
    <definedName name="curvaa" localSheetId="12">#REF!</definedName>
    <definedName name="curvaa" localSheetId="11">#REF!</definedName>
    <definedName name="curvaa" localSheetId="15">#REF!</definedName>
    <definedName name="curvaa" localSheetId="2">#REF!</definedName>
    <definedName name="curvaa" localSheetId="3">#REF!</definedName>
    <definedName name="curvaa" localSheetId="7">#REF!</definedName>
    <definedName name="curvaa" localSheetId="4">#REF!</definedName>
    <definedName name="curvaa" localSheetId="1">#REF!</definedName>
    <definedName name="curvaa" localSheetId="14">#REF!</definedName>
    <definedName name="curvaa" localSheetId="6">#REF!</definedName>
    <definedName name="curvaa" localSheetId="5">#REF!</definedName>
    <definedName name="curvaa" localSheetId="18">#REF!</definedName>
    <definedName name="curvaa" localSheetId="17">#REF!</definedName>
    <definedName name="curvaa">#REF!</definedName>
    <definedName name="CV" localSheetId="16">#REF!</definedName>
    <definedName name="CV" localSheetId="10">#REF!</definedName>
    <definedName name="CV" localSheetId="21">#REF!</definedName>
    <definedName name="CV" localSheetId="9">#REF!</definedName>
    <definedName name="CV" localSheetId="19">#REF!</definedName>
    <definedName name="CV" localSheetId="20">#REF!</definedName>
    <definedName name="CV" localSheetId="8">#REF!</definedName>
    <definedName name="CV" localSheetId="12">#REF!</definedName>
    <definedName name="CV" localSheetId="11">#REF!</definedName>
    <definedName name="CV" localSheetId="15">#REF!</definedName>
    <definedName name="CV" localSheetId="2">#REF!</definedName>
    <definedName name="CV" localSheetId="3">#REF!</definedName>
    <definedName name="CV" localSheetId="7">#REF!</definedName>
    <definedName name="CV" localSheetId="4">#REF!</definedName>
    <definedName name="CV" localSheetId="1">#REF!</definedName>
    <definedName name="CV" localSheetId="14">#REF!</definedName>
    <definedName name="CV" localSheetId="6">#REF!</definedName>
    <definedName name="CV" localSheetId="5">#REF!</definedName>
    <definedName name="CV" localSheetId="18">#REF!</definedName>
    <definedName name="CV" localSheetId="17">#REF!</definedName>
    <definedName name="CV">#REF!</definedName>
    <definedName name="CVARMAT" localSheetId="16">#REF!</definedName>
    <definedName name="CVARMAT" localSheetId="10">#REF!</definedName>
    <definedName name="CVARMAT" localSheetId="21">#REF!</definedName>
    <definedName name="CVARMAT" localSheetId="9">#REF!</definedName>
    <definedName name="CVARMAT" localSheetId="19">#REF!</definedName>
    <definedName name="CVARMAT" localSheetId="20">#REF!</definedName>
    <definedName name="CVARMAT" localSheetId="8">#REF!</definedName>
    <definedName name="CVARMAT" localSheetId="12">#REF!</definedName>
    <definedName name="CVARMAT" localSheetId="11">#REF!</definedName>
    <definedName name="CVARMAT" localSheetId="15">#REF!</definedName>
    <definedName name="CVARMAT" localSheetId="2">#REF!</definedName>
    <definedName name="CVARMAT" localSheetId="3">#REF!</definedName>
    <definedName name="CVARMAT" localSheetId="7">#REF!</definedName>
    <definedName name="CVARMAT" localSheetId="4">#REF!</definedName>
    <definedName name="CVARMAT" localSheetId="1">#REF!</definedName>
    <definedName name="CVARMAT" localSheetId="14">#REF!</definedName>
    <definedName name="CVARMAT" localSheetId="6">#REF!</definedName>
    <definedName name="CVARMAT" localSheetId="5">#REF!</definedName>
    <definedName name="CVARMAT" localSheetId="18">#REF!</definedName>
    <definedName name="CVARMAT" localSheetId="17">#REF!</definedName>
    <definedName name="CVARMAT">#REF!</definedName>
    <definedName name="d" localSheetId="16">#REF!</definedName>
    <definedName name="d" localSheetId="10">#REF!</definedName>
    <definedName name="d" localSheetId="21">#REF!</definedName>
    <definedName name="d" localSheetId="9">#REF!</definedName>
    <definedName name="d" localSheetId="19">#REF!</definedName>
    <definedName name="d" localSheetId="20">#REF!</definedName>
    <definedName name="d" localSheetId="8">#REF!</definedName>
    <definedName name="d" localSheetId="12">#REF!</definedName>
    <definedName name="d" localSheetId="11">#REF!</definedName>
    <definedName name="d" localSheetId="15">#REF!</definedName>
    <definedName name="d" localSheetId="2">#REF!</definedName>
    <definedName name="d" localSheetId="3">#REF!</definedName>
    <definedName name="d" localSheetId="7">#REF!</definedName>
    <definedName name="d" localSheetId="4">#REF!</definedName>
    <definedName name="d" localSheetId="1">#REF!</definedName>
    <definedName name="d" localSheetId="14">#REF!</definedName>
    <definedName name="d" localSheetId="6">#REF!</definedName>
    <definedName name="d" localSheetId="5">#REF!</definedName>
    <definedName name="d" localSheetId="18">#REF!</definedName>
    <definedName name="d" localSheetId="17">#REF!</definedName>
    <definedName name="d">#REF!</definedName>
    <definedName name="D98CF" localSheetId="16">#REF!</definedName>
    <definedName name="D98CF" localSheetId="10">#REF!</definedName>
    <definedName name="D98CF" localSheetId="21">#REF!</definedName>
    <definedName name="D98CF" localSheetId="9">#REF!</definedName>
    <definedName name="D98CF" localSheetId="19">#REF!</definedName>
    <definedName name="D98CF" localSheetId="20">#REF!</definedName>
    <definedName name="D98CF" localSheetId="8">#REF!</definedName>
    <definedName name="D98CF" localSheetId="12">#REF!</definedName>
    <definedName name="D98CF" localSheetId="11">#REF!</definedName>
    <definedName name="D98CF" localSheetId="15">#REF!</definedName>
    <definedName name="D98CF" localSheetId="2">#REF!</definedName>
    <definedName name="D98CF" localSheetId="3">#REF!</definedName>
    <definedName name="D98CF" localSheetId="7">#REF!</definedName>
    <definedName name="D98CF" localSheetId="4">#REF!</definedName>
    <definedName name="D98CF" localSheetId="1">#REF!</definedName>
    <definedName name="D98CF" localSheetId="14">#REF!</definedName>
    <definedName name="D98CF" localSheetId="6">#REF!</definedName>
    <definedName name="D98CF" localSheetId="5">#REF!</definedName>
    <definedName name="D98CF" localSheetId="18">#REF!</definedName>
    <definedName name="D98CF" localSheetId="17">#REF!</definedName>
    <definedName name="D98CF">#REF!</definedName>
    <definedName name="D98EN" localSheetId="16">#REF!</definedName>
    <definedName name="D98EN" localSheetId="10">#REF!</definedName>
    <definedName name="D98EN" localSheetId="21">#REF!</definedName>
    <definedName name="D98EN" localSheetId="9">#REF!</definedName>
    <definedName name="D98EN" localSheetId="19">#REF!</definedName>
    <definedName name="D98EN" localSheetId="20">#REF!</definedName>
    <definedName name="D98EN" localSheetId="8">#REF!</definedName>
    <definedName name="D98EN" localSheetId="12">#REF!</definedName>
    <definedName name="D98EN" localSheetId="11">#REF!</definedName>
    <definedName name="D98EN" localSheetId="15">#REF!</definedName>
    <definedName name="D98EN" localSheetId="2">#REF!</definedName>
    <definedName name="D98EN" localSheetId="3">#REF!</definedName>
    <definedName name="D98EN" localSheetId="7">#REF!</definedName>
    <definedName name="D98EN" localSheetId="4">#REF!</definedName>
    <definedName name="D98EN" localSheetId="1">#REF!</definedName>
    <definedName name="D98EN" localSheetId="14">#REF!</definedName>
    <definedName name="D98EN" localSheetId="6">#REF!</definedName>
    <definedName name="D98EN" localSheetId="5">#REF!</definedName>
    <definedName name="D98EN" localSheetId="18">#REF!</definedName>
    <definedName name="D98EN" localSheetId="17">#REF!</definedName>
    <definedName name="D98EN">#REF!</definedName>
    <definedName name="D98FS" localSheetId="16">#REF!</definedName>
    <definedName name="D98FS" localSheetId="10">#REF!</definedName>
    <definedName name="D98FS" localSheetId="21">#REF!</definedName>
    <definedName name="D98FS" localSheetId="9">#REF!</definedName>
    <definedName name="D98FS" localSheetId="19">#REF!</definedName>
    <definedName name="D98FS" localSheetId="20">#REF!</definedName>
    <definedName name="D98FS" localSheetId="8">#REF!</definedName>
    <definedName name="D98FS" localSheetId="12">#REF!</definedName>
    <definedName name="D98FS" localSheetId="11">#REF!</definedName>
    <definedName name="D98FS" localSheetId="15">#REF!</definedName>
    <definedName name="D98FS" localSheetId="2">#REF!</definedName>
    <definedName name="D98FS" localSheetId="3">#REF!</definedName>
    <definedName name="D98FS" localSheetId="7">#REF!</definedName>
    <definedName name="D98FS" localSheetId="4">#REF!</definedName>
    <definedName name="D98FS" localSheetId="1">#REF!</definedName>
    <definedName name="D98FS" localSheetId="14">#REF!</definedName>
    <definedName name="D98FS" localSheetId="6">#REF!</definedName>
    <definedName name="D98FS" localSheetId="5">#REF!</definedName>
    <definedName name="D98FS" localSheetId="18">#REF!</definedName>
    <definedName name="D98FS" localSheetId="17">#REF!</definedName>
    <definedName name="D98FS">#REF!</definedName>
    <definedName name="D98LP" localSheetId="16">#REF!</definedName>
    <definedName name="D98LP" localSheetId="10">#REF!</definedName>
    <definedName name="D98LP" localSheetId="21">#REF!</definedName>
    <definedName name="D98LP" localSheetId="9">#REF!</definedName>
    <definedName name="D98LP" localSheetId="19">#REF!</definedName>
    <definedName name="D98LP" localSheetId="20">#REF!</definedName>
    <definedName name="D98LP" localSheetId="8">#REF!</definedName>
    <definedName name="D98LP" localSheetId="12">#REF!</definedName>
    <definedName name="D98LP" localSheetId="11">#REF!</definedName>
    <definedName name="D98LP" localSheetId="15">#REF!</definedName>
    <definedName name="D98LP" localSheetId="2">#REF!</definedName>
    <definedName name="D98LP" localSheetId="3">#REF!</definedName>
    <definedName name="D98LP" localSheetId="7">#REF!</definedName>
    <definedName name="D98LP" localSheetId="4">#REF!</definedName>
    <definedName name="D98LP" localSheetId="1">#REF!</definedName>
    <definedName name="D98LP" localSheetId="14">#REF!</definedName>
    <definedName name="D98LP" localSheetId="6">#REF!</definedName>
    <definedName name="D98LP" localSheetId="5">#REF!</definedName>
    <definedName name="D98LP" localSheetId="18">#REF!</definedName>
    <definedName name="D98LP" localSheetId="17">#REF!</definedName>
    <definedName name="D98LP">#REF!</definedName>
    <definedName name="D98LS" localSheetId="16">#REF!</definedName>
    <definedName name="D98LS" localSheetId="10">#REF!</definedName>
    <definedName name="D98LS" localSheetId="21">#REF!</definedName>
    <definedName name="D98LS" localSheetId="9">#REF!</definedName>
    <definedName name="D98LS" localSheetId="19">#REF!</definedName>
    <definedName name="D98LS" localSheetId="20">#REF!</definedName>
    <definedName name="D98LS" localSheetId="8">#REF!</definedName>
    <definedName name="D98LS" localSheetId="12">#REF!</definedName>
    <definedName name="D98LS" localSheetId="11">#REF!</definedName>
    <definedName name="D98LS" localSheetId="15">#REF!</definedName>
    <definedName name="D98LS" localSheetId="2">#REF!</definedName>
    <definedName name="D98LS" localSheetId="3">#REF!</definedName>
    <definedName name="D98LS" localSheetId="7">#REF!</definedName>
    <definedName name="D98LS" localSheetId="4">#REF!</definedName>
    <definedName name="D98LS" localSheetId="1">#REF!</definedName>
    <definedName name="D98LS" localSheetId="14">#REF!</definedName>
    <definedName name="D98LS" localSheetId="6">#REF!</definedName>
    <definedName name="D98LS" localSheetId="5">#REF!</definedName>
    <definedName name="D98LS" localSheetId="18">#REF!</definedName>
    <definedName name="D98LS" localSheetId="17">#REF!</definedName>
    <definedName name="D98LS">#REF!</definedName>
    <definedName name="D98LT" localSheetId="16">#REF!</definedName>
    <definedName name="D98LT" localSheetId="10">#REF!</definedName>
    <definedName name="D98LT" localSheetId="21">#REF!</definedName>
    <definedName name="D98LT" localSheetId="9">#REF!</definedName>
    <definedName name="D98LT" localSheetId="19">#REF!</definedName>
    <definedName name="D98LT" localSheetId="20">#REF!</definedName>
    <definedName name="D98LT" localSheetId="8">#REF!</definedName>
    <definedName name="D98LT" localSheetId="12">#REF!</definedName>
    <definedName name="D98LT" localSheetId="11">#REF!</definedName>
    <definedName name="D98LT" localSheetId="15">#REF!</definedName>
    <definedName name="D98LT" localSheetId="2">#REF!</definedName>
    <definedName name="D98LT" localSheetId="3">#REF!</definedName>
    <definedName name="D98LT" localSheetId="7">#REF!</definedName>
    <definedName name="D98LT" localSheetId="4">#REF!</definedName>
    <definedName name="D98LT" localSheetId="1">#REF!</definedName>
    <definedName name="D98LT" localSheetId="14">#REF!</definedName>
    <definedName name="D98LT" localSheetId="6">#REF!</definedName>
    <definedName name="D98LT" localSheetId="5">#REF!</definedName>
    <definedName name="D98LT" localSheetId="18">#REF!</definedName>
    <definedName name="D98LT" localSheetId="17">#REF!</definedName>
    <definedName name="D98LT">#REF!</definedName>
    <definedName name="D98PL" localSheetId="16">#REF!</definedName>
    <definedName name="D98PL" localSheetId="10">#REF!</definedName>
    <definedName name="D98PL" localSheetId="21">#REF!</definedName>
    <definedName name="D98PL" localSheetId="9">#REF!</definedName>
    <definedName name="D98PL" localSheetId="19">#REF!</definedName>
    <definedName name="D98PL" localSheetId="20">#REF!</definedName>
    <definedName name="D98PL" localSheetId="8">#REF!</definedName>
    <definedName name="D98PL" localSheetId="12">#REF!</definedName>
    <definedName name="D98PL" localSheetId="11">#REF!</definedName>
    <definedName name="D98PL" localSheetId="15">#REF!</definedName>
    <definedName name="D98PL" localSheetId="2">#REF!</definedName>
    <definedName name="D98PL" localSheetId="3">#REF!</definedName>
    <definedName name="D98PL" localSheetId="7">#REF!</definedName>
    <definedName name="D98PL" localSheetId="4">#REF!</definedName>
    <definedName name="D98PL" localSheetId="1">#REF!</definedName>
    <definedName name="D98PL" localSheetId="14">#REF!</definedName>
    <definedName name="D98PL" localSheetId="6">#REF!</definedName>
    <definedName name="D98PL" localSheetId="5">#REF!</definedName>
    <definedName name="D98PL" localSheetId="18">#REF!</definedName>
    <definedName name="D98PL" localSheetId="17">#REF!</definedName>
    <definedName name="D98PL">#REF!</definedName>
    <definedName name="D98PR" localSheetId="16">#REF!</definedName>
    <definedName name="D98PR" localSheetId="10">#REF!</definedName>
    <definedName name="D98PR" localSheetId="21">#REF!</definedName>
    <definedName name="D98PR" localSheetId="9">#REF!</definedName>
    <definedName name="D98PR" localSheetId="19">#REF!</definedName>
    <definedName name="D98PR" localSheetId="20">#REF!</definedName>
    <definedName name="D98PR" localSheetId="8">#REF!</definedName>
    <definedName name="D98PR" localSheetId="12">#REF!</definedName>
    <definedName name="D98PR" localSheetId="11">#REF!</definedName>
    <definedName name="D98PR" localSheetId="15">#REF!</definedName>
    <definedName name="D98PR" localSheetId="2">#REF!</definedName>
    <definedName name="D98PR" localSheetId="3">#REF!</definedName>
    <definedName name="D98PR" localSheetId="7">#REF!</definedName>
    <definedName name="D98PR" localSheetId="4">#REF!</definedName>
    <definedName name="D98PR" localSheetId="1">#REF!</definedName>
    <definedName name="D98PR" localSheetId="14">#REF!</definedName>
    <definedName name="D98PR" localSheetId="6">#REF!</definedName>
    <definedName name="D98PR" localSheetId="5">#REF!</definedName>
    <definedName name="D98PR" localSheetId="18">#REF!</definedName>
    <definedName name="D98PR" localSheetId="17">#REF!</definedName>
    <definedName name="D98PR">#REF!</definedName>
    <definedName name="D98QA" localSheetId="16">#REF!</definedName>
    <definedName name="D98QA" localSheetId="10">#REF!</definedName>
    <definedName name="D98QA" localSheetId="21">#REF!</definedName>
    <definedName name="D98QA" localSheetId="9">#REF!</definedName>
    <definedName name="D98QA" localSheetId="19">#REF!</definedName>
    <definedName name="D98QA" localSheetId="20">#REF!</definedName>
    <definedName name="D98QA" localSheetId="8">#REF!</definedName>
    <definedName name="D98QA" localSheetId="12">#REF!</definedName>
    <definedName name="D98QA" localSheetId="11">#REF!</definedName>
    <definedName name="D98QA" localSheetId="15">#REF!</definedName>
    <definedName name="D98QA" localSheetId="2">#REF!</definedName>
    <definedName name="D98QA" localSheetId="3">#REF!</definedName>
    <definedName name="D98QA" localSheetId="7">#REF!</definedName>
    <definedName name="D98QA" localSheetId="4">#REF!</definedName>
    <definedName name="D98QA" localSheetId="1">#REF!</definedName>
    <definedName name="D98QA" localSheetId="14">#REF!</definedName>
    <definedName name="D98QA" localSheetId="6">#REF!</definedName>
    <definedName name="D98QA" localSheetId="5">#REF!</definedName>
    <definedName name="D98QA" localSheetId="18">#REF!</definedName>
    <definedName name="D98QA" localSheetId="17">#REF!</definedName>
    <definedName name="D98QA">#REF!</definedName>
    <definedName name="D98SE" localSheetId="16">#REF!</definedName>
    <definedName name="D98SE" localSheetId="10">#REF!</definedName>
    <definedName name="D98SE" localSheetId="21">#REF!</definedName>
    <definedName name="D98SE" localSheetId="9">#REF!</definedName>
    <definedName name="D98SE" localSheetId="19">#REF!</definedName>
    <definedName name="D98SE" localSheetId="20">#REF!</definedName>
    <definedName name="D98SE" localSheetId="8">#REF!</definedName>
    <definedName name="D98SE" localSheetId="12">#REF!</definedName>
    <definedName name="D98SE" localSheetId="11">#REF!</definedName>
    <definedName name="D98SE" localSheetId="15">#REF!</definedName>
    <definedName name="D98SE" localSheetId="2">#REF!</definedName>
    <definedName name="D98SE" localSheetId="3">#REF!</definedName>
    <definedName name="D98SE" localSheetId="7">#REF!</definedName>
    <definedName name="D98SE" localSheetId="4">#REF!</definedName>
    <definedName name="D98SE" localSheetId="1">#REF!</definedName>
    <definedName name="D98SE" localSheetId="14">#REF!</definedName>
    <definedName name="D98SE" localSheetId="6">#REF!</definedName>
    <definedName name="D98SE" localSheetId="5">#REF!</definedName>
    <definedName name="D98SE" localSheetId="18">#REF!</definedName>
    <definedName name="D98SE" localSheetId="17">#REF!</definedName>
    <definedName name="D98SE">#REF!</definedName>
    <definedName name="D98TC" localSheetId="16">#REF!</definedName>
    <definedName name="D98TC" localSheetId="10">#REF!</definedName>
    <definedName name="D98TC" localSheetId="21">#REF!</definedName>
    <definedName name="D98TC" localSheetId="9">#REF!</definedName>
    <definedName name="D98TC" localSheetId="19">#REF!</definedName>
    <definedName name="D98TC" localSheetId="20">#REF!</definedName>
    <definedName name="D98TC" localSheetId="8">#REF!</definedName>
    <definedName name="D98TC" localSheetId="12">#REF!</definedName>
    <definedName name="D98TC" localSheetId="11">#REF!</definedName>
    <definedName name="D98TC" localSheetId="15">#REF!</definedName>
    <definedName name="D98TC" localSheetId="2">#REF!</definedName>
    <definedName name="D98TC" localSheetId="3">#REF!</definedName>
    <definedName name="D98TC" localSheetId="7">#REF!</definedName>
    <definedName name="D98TC" localSheetId="4">#REF!</definedName>
    <definedName name="D98TC" localSheetId="1">#REF!</definedName>
    <definedName name="D98TC" localSheetId="14">#REF!</definedName>
    <definedName name="D98TC" localSheetId="6">#REF!</definedName>
    <definedName name="D98TC" localSheetId="5">#REF!</definedName>
    <definedName name="D98TC" localSheetId="18">#REF!</definedName>
    <definedName name="D98TC" localSheetId="17">#REF!</definedName>
    <definedName name="D98TC">#REF!</definedName>
    <definedName name="D98UL" localSheetId="16">#REF!</definedName>
    <definedName name="D98UL" localSheetId="10">#REF!</definedName>
    <definedName name="D98UL" localSheetId="21">#REF!</definedName>
    <definedName name="D98UL" localSheetId="9">#REF!</definedName>
    <definedName name="D98UL" localSheetId="19">#REF!</definedName>
    <definedName name="D98UL" localSheetId="20">#REF!</definedName>
    <definedName name="D98UL" localSheetId="8">#REF!</definedName>
    <definedName name="D98UL" localSheetId="12">#REF!</definedName>
    <definedName name="D98UL" localSheetId="11">#REF!</definedName>
    <definedName name="D98UL" localSheetId="15">#REF!</definedName>
    <definedName name="D98UL" localSheetId="2">#REF!</definedName>
    <definedName name="D98UL" localSheetId="3">#REF!</definedName>
    <definedName name="D98UL" localSheetId="7">#REF!</definedName>
    <definedName name="D98UL" localSheetId="4">#REF!</definedName>
    <definedName name="D98UL" localSheetId="1">#REF!</definedName>
    <definedName name="D98UL" localSheetId="14">#REF!</definedName>
    <definedName name="D98UL" localSheetId="6">#REF!</definedName>
    <definedName name="D98UL" localSheetId="5">#REF!</definedName>
    <definedName name="D98UL" localSheetId="18">#REF!</definedName>
    <definedName name="D98UL" localSheetId="17">#REF!</definedName>
    <definedName name="D98UL">#REF!</definedName>
    <definedName name="D98UM" localSheetId="16">#REF!</definedName>
    <definedName name="D98UM" localSheetId="10">#REF!</definedName>
    <definedName name="D98UM" localSheetId="21">#REF!</definedName>
    <definedName name="D98UM" localSheetId="9">#REF!</definedName>
    <definedName name="D98UM" localSheetId="19">#REF!</definedName>
    <definedName name="D98UM" localSheetId="20">#REF!</definedName>
    <definedName name="D98UM" localSheetId="8">#REF!</definedName>
    <definedName name="D98UM" localSheetId="12">#REF!</definedName>
    <definedName name="D98UM" localSheetId="11">#REF!</definedName>
    <definedName name="D98UM" localSheetId="15">#REF!</definedName>
    <definedName name="D98UM" localSheetId="2">#REF!</definedName>
    <definedName name="D98UM" localSheetId="3">#REF!</definedName>
    <definedName name="D98UM" localSheetId="7">#REF!</definedName>
    <definedName name="D98UM" localSheetId="4">#REF!</definedName>
    <definedName name="D98UM" localSheetId="1">#REF!</definedName>
    <definedName name="D98UM" localSheetId="14">#REF!</definedName>
    <definedName name="D98UM" localSheetId="6">#REF!</definedName>
    <definedName name="D98UM" localSheetId="5">#REF!</definedName>
    <definedName name="D98UM" localSheetId="18">#REF!</definedName>
    <definedName name="D98UM" localSheetId="17">#REF!</definedName>
    <definedName name="D98UM">#REF!</definedName>
    <definedName name="D98UQ" localSheetId="16">#REF!</definedName>
    <definedName name="D98UQ" localSheetId="10">#REF!</definedName>
    <definedName name="D98UQ" localSheetId="21">#REF!</definedName>
    <definedName name="D98UQ" localSheetId="9">#REF!</definedName>
    <definedName name="D98UQ" localSheetId="19">#REF!</definedName>
    <definedName name="D98UQ" localSheetId="20">#REF!</definedName>
    <definedName name="D98UQ" localSheetId="8">#REF!</definedName>
    <definedName name="D98UQ" localSheetId="12">#REF!</definedName>
    <definedName name="D98UQ" localSheetId="11">#REF!</definedName>
    <definedName name="D98UQ" localSheetId="15">#REF!</definedName>
    <definedName name="D98UQ" localSheetId="2">#REF!</definedName>
    <definedName name="D98UQ" localSheetId="3">#REF!</definedName>
    <definedName name="D98UQ" localSheetId="7">#REF!</definedName>
    <definedName name="D98UQ" localSheetId="4">#REF!</definedName>
    <definedName name="D98UQ" localSheetId="1">#REF!</definedName>
    <definedName name="D98UQ" localSheetId="14">#REF!</definedName>
    <definedName name="D98UQ" localSheetId="6">#REF!</definedName>
    <definedName name="D98UQ" localSheetId="5">#REF!</definedName>
    <definedName name="D98UQ" localSheetId="18">#REF!</definedName>
    <definedName name="D98UQ" localSheetId="17">#REF!</definedName>
    <definedName name="D98UQ">#REF!</definedName>
    <definedName name="D98UV" localSheetId="16">#REF!</definedName>
    <definedName name="D98UV" localSheetId="10">#REF!</definedName>
    <definedName name="D98UV" localSheetId="21">#REF!</definedName>
    <definedName name="D98UV" localSheetId="9">#REF!</definedName>
    <definedName name="D98UV" localSheetId="19">#REF!</definedName>
    <definedName name="D98UV" localSheetId="20">#REF!</definedName>
    <definedName name="D98UV" localSheetId="8">#REF!</definedName>
    <definedName name="D98UV" localSheetId="12">#REF!</definedName>
    <definedName name="D98UV" localSheetId="11">#REF!</definedName>
    <definedName name="D98UV" localSheetId="15">#REF!</definedName>
    <definedName name="D98UV" localSheetId="2">#REF!</definedName>
    <definedName name="D98UV" localSheetId="3">#REF!</definedName>
    <definedName name="D98UV" localSheetId="7">#REF!</definedName>
    <definedName name="D98UV" localSheetId="4">#REF!</definedName>
    <definedName name="D98UV" localSheetId="1">#REF!</definedName>
    <definedName name="D98UV" localSheetId="14">#REF!</definedName>
    <definedName name="D98UV" localSheetId="6">#REF!</definedName>
    <definedName name="D98UV" localSheetId="5">#REF!</definedName>
    <definedName name="D98UV" localSheetId="18">#REF!</definedName>
    <definedName name="D98UV" localSheetId="17">#REF!</definedName>
    <definedName name="D98UV">#REF!</definedName>
    <definedName name="D98VP" localSheetId="16">#REF!</definedName>
    <definedName name="D98VP" localSheetId="10">#REF!</definedName>
    <definedName name="D98VP" localSheetId="21">#REF!</definedName>
    <definedName name="D98VP" localSheetId="9">#REF!</definedName>
    <definedName name="D98VP" localSheetId="19">#REF!</definedName>
    <definedName name="D98VP" localSheetId="20">#REF!</definedName>
    <definedName name="D98VP" localSheetId="8">#REF!</definedName>
    <definedName name="D98VP" localSheetId="12">#REF!</definedName>
    <definedName name="D98VP" localSheetId="11">#REF!</definedName>
    <definedName name="D98VP" localSheetId="15">#REF!</definedName>
    <definedName name="D98VP" localSheetId="2">#REF!</definedName>
    <definedName name="D98VP" localSheetId="3">#REF!</definedName>
    <definedName name="D98VP" localSheetId="7">#REF!</definedName>
    <definedName name="D98VP" localSheetId="4">#REF!</definedName>
    <definedName name="D98VP" localSheetId="1">#REF!</definedName>
    <definedName name="D98VP" localSheetId="14">#REF!</definedName>
    <definedName name="D98VP" localSheetId="6">#REF!</definedName>
    <definedName name="D98VP" localSheetId="5">#REF!</definedName>
    <definedName name="D98VP" localSheetId="18">#REF!</definedName>
    <definedName name="D98VP" localSheetId="17">#REF!</definedName>
    <definedName name="D98VP">#REF!</definedName>
    <definedName name="D98VS" localSheetId="16">#REF!</definedName>
    <definedName name="D98VS" localSheetId="10">#REF!</definedName>
    <definedName name="D98VS" localSheetId="21">#REF!</definedName>
    <definedName name="D98VS" localSheetId="9">#REF!</definedName>
    <definedName name="D98VS" localSheetId="19">#REF!</definedName>
    <definedName name="D98VS" localSheetId="20">#REF!</definedName>
    <definedName name="D98VS" localSheetId="8">#REF!</definedName>
    <definedName name="D98VS" localSheetId="12">#REF!</definedName>
    <definedName name="D98VS" localSheetId="11">#REF!</definedName>
    <definedName name="D98VS" localSheetId="15">#REF!</definedName>
    <definedName name="D98VS" localSheetId="2">#REF!</definedName>
    <definedName name="D98VS" localSheetId="3">#REF!</definedName>
    <definedName name="D98VS" localSheetId="7">#REF!</definedName>
    <definedName name="D98VS" localSheetId="4">#REF!</definedName>
    <definedName name="D98VS" localSheetId="1">#REF!</definedName>
    <definedName name="D98VS" localSheetId="14">#REF!</definedName>
    <definedName name="D98VS" localSheetId="6">#REF!</definedName>
    <definedName name="D98VS" localSheetId="5">#REF!</definedName>
    <definedName name="D98VS" localSheetId="18">#REF!</definedName>
    <definedName name="D98VS" localSheetId="17">#REF!</definedName>
    <definedName name="D98VS">#REF!</definedName>
    <definedName name="D99CF" localSheetId="16">#REF!</definedName>
    <definedName name="D99CF" localSheetId="10">#REF!</definedName>
    <definedName name="D99CF" localSheetId="21">#REF!</definedName>
    <definedName name="D99CF" localSheetId="9">#REF!</definedName>
    <definedName name="D99CF" localSheetId="19">#REF!</definedName>
    <definedName name="D99CF" localSheetId="20">#REF!</definedName>
    <definedName name="D99CF" localSheetId="8">#REF!</definedName>
    <definedName name="D99CF" localSheetId="12">#REF!</definedName>
    <definedName name="D99CF" localSheetId="11">#REF!</definedName>
    <definedName name="D99CF" localSheetId="15">#REF!</definedName>
    <definedName name="D99CF" localSheetId="2">#REF!</definedName>
    <definedName name="D99CF" localSheetId="3">#REF!</definedName>
    <definedName name="D99CF" localSheetId="7">#REF!</definedName>
    <definedName name="D99CF" localSheetId="4">#REF!</definedName>
    <definedName name="D99CF" localSheetId="1">#REF!</definedName>
    <definedName name="D99CF" localSheetId="14">#REF!</definedName>
    <definedName name="D99CF" localSheetId="6">#REF!</definedName>
    <definedName name="D99CF" localSheetId="5">#REF!</definedName>
    <definedName name="D99CF" localSheetId="18">#REF!</definedName>
    <definedName name="D99CF" localSheetId="17">#REF!</definedName>
    <definedName name="D99CF">#REF!</definedName>
    <definedName name="D99EN" localSheetId="16">#REF!</definedName>
    <definedName name="D99EN" localSheetId="10">#REF!</definedName>
    <definedName name="D99EN" localSheetId="21">#REF!</definedName>
    <definedName name="D99EN" localSheetId="9">#REF!</definedName>
    <definedName name="D99EN" localSheetId="19">#REF!</definedName>
    <definedName name="D99EN" localSheetId="20">#REF!</definedName>
    <definedName name="D99EN" localSheetId="8">#REF!</definedName>
    <definedName name="D99EN" localSheetId="12">#REF!</definedName>
    <definedName name="D99EN" localSheetId="11">#REF!</definedName>
    <definedName name="D99EN" localSheetId="15">#REF!</definedName>
    <definedName name="D99EN" localSheetId="2">#REF!</definedName>
    <definedName name="D99EN" localSheetId="3">#REF!</definedName>
    <definedName name="D99EN" localSheetId="7">#REF!</definedName>
    <definedName name="D99EN" localSheetId="4">#REF!</definedName>
    <definedName name="D99EN" localSheetId="1">#REF!</definedName>
    <definedName name="D99EN" localSheetId="14">#REF!</definedName>
    <definedName name="D99EN" localSheetId="6">#REF!</definedName>
    <definedName name="D99EN" localSheetId="5">#REF!</definedName>
    <definedName name="D99EN" localSheetId="18">#REF!</definedName>
    <definedName name="D99EN" localSheetId="17">#REF!</definedName>
    <definedName name="D99EN">#REF!</definedName>
    <definedName name="D99FS" localSheetId="16">#REF!</definedName>
    <definedName name="D99FS" localSheetId="10">#REF!</definedName>
    <definedName name="D99FS" localSheetId="21">#REF!</definedName>
    <definedName name="D99FS" localSheetId="9">#REF!</definedName>
    <definedName name="D99FS" localSheetId="19">#REF!</definedName>
    <definedName name="D99FS" localSheetId="20">#REF!</definedName>
    <definedName name="D99FS" localSheetId="8">#REF!</definedName>
    <definedName name="D99FS" localSheetId="12">#REF!</definedName>
    <definedName name="D99FS" localSheetId="11">#REF!</definedName>
    <definedName name="D99FS" localSheetId="15">#REF!</definedName>
    <definedName name="D99FS" localSheetId="2">#REF!</definedName>
    <definedName name="D99FS" localSheetId="3">#REF!</definedName>
    <definedName name="D99FS" localSheetId="7">#REF!</definedName>
    <definedName name="D99FS" localSheetId="4">#REF!</definedName>
    <definedName name="D99FS" localSheetId="1">#REF!</definedName>
    <definedName name="D99FS" localSheetId="14">#REF!</definedName>
    <definedName name="D99FS" localSheetId="6">#REF!</definedName>
    <definedName name="D99FS" localSheetId="5">#REF!</definedName>
    <definedName name="D99FS" localSheetId="18">#REF!</definedName>
    <definedName name="D99FS" localSheetId="17">#REF!</definedName>
    <definedName name="D99FS">#REF!</definedName>
    <definedName name="D99LP" localSheetId="16">#REF!</definedName>
    <definedName name="D99LP" localSheetId="10">#REF!</definedName>
    <definedName name="D99LP" localSheetId="21">#REF!</definedName>
    <definedName name="D99LP" localSheetId="9">#REF!</definedName>
    <definedName name="D99LP" localSheetId="19">#REF!</definedName>
    <definedName name="D99LP" localSheetId="20">#REF!</definedName>
    <definedName name="D99LP" localSheetId="8">#REF!</definedName>
    <definedName name="D99LP" localSheetId="12">#REF!</definedName>
    <definedName name="D99LP" localSheetId="11">#REF!</definedName>
    <definedName name="D99LP" localSheetId="15">#REF!</definedName>
    <definedName name="D99LP" localSheetId="2">#REF!</definedName>
    <definedName name="D99LP" localSheetId="3">#REF!</definedName>
    <definedName name="D99LP" localSheetId="7">#REF!</definedName>
    <definedName name="D99LP" localSheetId="4">#REF!</definedName>
    <definedName name="D99LP" localSheetId="1">#REF!</definedName>
    <definedName name="D99LP" localSheetId="14">#REF!</definedName>
    <definedName name="D99LP" localSheetId="6">#REF!</definedName>
    <definedName name="D99LP" localSheetId="5">#REF!</definedName>
    <definedName name="D99LP" localSheetId="18">#REF!</definedName>
    <definedName name="D99LP" localSheetId="17">#REF!</definedName>
    <definedName name="D99LP">#REF!</definedName>
    <definedName name="D99LS" localSheetId="16">#REF!</definedName>
    <definedName name="D99LS" localSheetId="10">#REF!</definedName>
    <definedName name="D99LS" localSheetId="21">#REF!</definedName>
    <definedName name="D99LS" localSheetId="9">#REF!</definedName>
    <definedName name="D99LS" localSheetId="19">#REF!</definedName>
    <definedName name="D99LS" localSheetId="20">#REF!</definedName>
    <definedName name="D99LS" localSheetId="8">#REF!</definedName>
    <definedName name="D99LS" localSheetId="12">#REF!</definedName>
    <definedName name="D99LS" localSheetId="11">#REF!</definedName>
    <definedName name="D99LS" localSheetId="15">#REF!</definedName>
    <definedName name="D99LS" localSheetId="2">#REF!</definedName>
    <definedName name="D99LS" localSheetId="3">#REF!</definedName>
    <definedName name="D99LS" localSheetId="7">#REF!</definedName>
    <definedName name="D99LS" localSheetId="4">#REF!</definedName>
    <definedName name="D99LS" localSheetId="1">#REF!</definedName>
    <definedName name="D99LS" localSheetId="14">#REF!</definedName>
    <definedName name="D99LS" localSheetId="6">#REF!</definedName>
    <definedName name="D99LS" localSheetId="5">#REF!</definedName>
    <definedName name="D99LS" localSheetId="18">#REF!</definedName>
    <definedName name="D99LS" localSheetId="17">#REF!</definedName>
    <definedName name="D99LS">#REF!</definedName>
    <definedName name="D99LT" localSheetId="16">#REF!</definedName>
    <definedName name="D99LT" localSheetId="10">#REF!</definedName>
    <definedName name="D99LT" localSheetId="21">#REF!</definedName>
    <definedName name="D99LT" localSheetId="9">#REF!</definedName>
    <definedName name="D99LT" localSheetId="19">#REF!</definedName>
    <definedName name="D99LT" localSheetId="20">#REF!</definedName>
    <definedName name="D99LT" localSheetId="8">#REF!</definedName>
    <definedName name="D99LT" localSheetId="12">#REF!</definedName>
    <definedName name="D99LT" localSheetId="11">#REF!</definedName>
    <definedName name="D99LT" localSheetId="15">#REF!</definedName>
    <definedName name="D99LT" localSheetId="2">#REF!</definedName>
    <definedName name="D99LT" localSheetId="3">#REF!</definedName>
    <definedName name="D99LT" localSheetId="7">#REF!</definedName>
    <definedName name="D99LT" localSheetId="4">#REF!</definedName>
    <definedName name="D99LT" localSheetId="1">#REF!</definedName>
    <definedName name="D99LT" localSheetId="14">#REF!</definedName>
    <definedName name="D99LT" localSheetId="6">#REF!</definedName>
    <definedName name="D99LT" localSheetId="5">#REF!</definedName>
    <definedName name="D99LT" localSheetId="18">#REF!</definedName>
    <definedName name="D99LT" localSheetId="17">#REF!</definedName>
    <definedName name="D99LT">#REF!</definedName>
    <definedName name="D99PL" localSheetId="16">#REF!</definedName>
    <definedName name="D99PL" localSheetId="10">#REF!</definedName>
    <definedName name="D99PL" localSheetId="21">#REF!</definedName>
    <definedName name="D99PL" localSheetId="9">#REF!</definedName>
    <definedName name="D99PL" localSheetId="19">#REF!</definedName>
    <definedName name="D99PL" localSheetId="20">#REF!</definedName>
    <definedName name="D99PL" localSheetId="8">#REF!</definedName>
    <definedName name="D99PL" localSheetId="12">#REF!</definedName>
    <definedName name="D99PL" localSheetId="11">#REF!</definedName>
    <definedName name="D99PL" localSheetId="15">#REF!</definedName>
    <definedName name="D99PL" localSheetId="2">#REF!</definedName>
    <definedName name="D99PL" localSheetId="3">#REF!</definedName>
    <definedName name="D99PL" localSheetId="7">#REF!</definedName>
    <definedName name="D99PL" localSheetId="4">#REF!</definedName>
    <definedName name="D99PL" localSheetId="1">#REF!</definedName>
    <definedName name="D99PL" localSheetId="14">#REF!</definedName>
    <definedName name="D99PL" localSheetId="6">#REF!</definedName>
    <definedName name="D99PL" localSheetId="5">#REF!</definedName>
    <definedName name="D99PL" localSheetId="18">#REF!</definedName>
    <definedName name="D99PL" localSheetId="17">#REF!</definedName>
    <definedName name="D99PL">#REF!</definedName>
    <definedName name="D99PR" localSheetId="16">#REF!</definedName>
    <definedName name="D99PR" localSheetId="10">#REF!</definedName>
    <definedName name="D99PR" localSheetId="21">#REF!</definedName>
    <definedName name="D99PR" localSheetId="9">#REF!</definedName>
    <definedName name="D99PR" localSheetId="19">#REF!</definedName>
    <definedName name="D99PR" localSheetId="20">#REF!</definedName>
    <definedName name="D99PR" localSheetId="8">#REF!</definedName>
    <definedName name="D99PR" localSheetId="12">#REF!</definedName>
    <definedName name="D99PR" localSheetId="11">#REF!</definedName>
    <definedName name="D99PR" localSheetId="15">#REF!</definedName>
    <definedName name="D99PR" localSheetId="2">#REF!</definedName>
    <definedName name="D99PR" localSheetId="3">#REF!</definedName>
    <definedName name="D99PR" localSheetId="7">#REF!</definedName>
    <definedName name="D99PR" localSheetId="4">#REF!</definedName>
    <definedName name="D99PR" localSheetId="1">#REF!</definedName>
    <definedName name="D99PR" localSheetId="14">#REF!</definedName>
    <definedName name="D99PR" localSheetId="6">#REF!</definedName>
    <definedName name="D99PR" localSheetId="5">#REF!</definedName>
    <definedName name="D99PR" localSheetId="18">#REF!</definedName>
    <definedName name="D99PR" localSheetId="17">#REF!</definedName>
    <definedName name="D99PR">#REF!</definedName>
    <definedName name="D99QA" localSheetId="16">#REF!</definedName>
    <definedName name="D99QA" localSheetId="10">#REF!</definedName>
    <definedName name="D99QA" localSheetId="21">#REF!</definedName>
    <definedName name="D99QA" localSheetId="9">#REF!</definedName>
    <definedName name="D99QA" localSheetId="19">#REF!</definedName>
    <definedName name="D99QA" localSheetId="20">#REF!</definedName>
    <definedName name="D99QA" localSheetId="8">#REF!</definedName>
    <definedName name="D99QA" localSheetId="12">#REF!</definedName>
    <definedName name="D99QA" localSheetId="11">#REF!</definedName>
    <definedName name="D99QA" localSheetId="15">#REF!</definedName>
    <definedName name="D99QA" localSheetId="2">#REF!</definedName>
    <definedName name="D99QA" localSheetId="3">#REF!</definedName>
    <definedName name="D99QA" localSheetId="7">#REF!</definedName>
    <definedName name="D99QA" localSheetId="4">#REF!</definedName>
    <definedName name="D99QA" localSheetId="1">#REF!</definedName>
    <definedName name="D99QA" localSheetId="14">#REF!</definedName>
    <definedName name="D99QA" localSheetId="6">#REF!</definedName>
    <definedName name="D99QA" localSheetId="5">#REF!</definedName>
    <definedName name="D99QA" localSheetId="18">#REF!</definedName>
    <definedName name="D99QA" localSheetId="17">#REF!</definedName>
    <definedName name="D99QA">#REF!</definedName>
    <definedName name="D99SE" localSheetId="16">#REF!</definedName>
    <definedName name="D99SE" localSheetId="10">#REF!</definedName>
    <definedName name="D99SE" localSheetId="21">#REF!</definedName>
    <definedName name="D99SE" localSheetId="9">#REF!</definedName>
    <definedName name="D99SE" localSheetId="19">#REF!</definedName>
    <definedName name="D99SE" localSheetId="20">#REF!</definedName>
    <definedName name="D99SE" localSheetId="8">#REF!</definedName>
    <definedName name="D99SE" localSheetId="12">#REF!</definedName>
    <definedName name="D99SE" localSheetId="11">#REF!</definedName>
    <definedName name="D99SE" localSheetId="15">#REF!</definedName>
    <definedName name="D99SE" localSheetId="2">#REF!</definedName>
    <definedName name="D99SE" localSheetId="3">#REF!</definedName>
    <definedName name="D99SE" localSheetId="7">#REF!</definedName>
    <definedName name="D99SE" localSheetId="4">#REF!</definedName>
    <definedName name="D99SE" localSheetId="1">#REF!</definedName>
    <definedName name="D99SE" localSheetId="14">#REF!</definedName>
    <definedName name="D99SE" localSheetId="6">#REF!</definedName>
    <definedName name="D99SE" localSheetId="5">#REF!</definedName>
    <definedName name="D99SE" localSheetId="18">#REF!</definedName>
    <definedName name="D99SE" localSheetId="17">#REF!</definedName>
    <definedName name="D99SE">#REF!</definedName>
    <definedName name="D99TC" localSheetId="16">#REF!</definedName>
    <definedName name="D99TC" localSheetId="10">#REF!</definedName>
    <definedName name="D99TC" localSheetId="21">#REF!</definedName>
    <definedName name="D99TC" localSheetId="9">#REF!</definedName>
    <definedName name="D99TC" localSheetId="19">#REF!</definedName>
    <definedName name="D99TC" localSheetId="20">#REF!</definedName>
    <definedName name="D99TC" localSheetId="8">#REF!</definedName>
    <definedName name="D99TC" localSheetId="12">#REF!</definedName>
    <definedName name="D99TC" localSheetId="11">#REF!</definedName>
    <definedName name="D99TC" localSheetId="15">#REF!</definedName>
    <definedName name="D99TC" localSheetId="2">#REF!</definedName>
    <definedName name="D99TC" localSheetId="3">#REF!</definedName>
    <definedName name="D99TC" localSheetId="7">#REF!</definedName>
    <definedName name="D99TC" localSheetId="4">#REF!</definedName>
    <definedName name="D99TC" localSheetId="1">#REF!</definedName>
    <definedName name="D99TC" localSheetId="14">#REF!</definedName>
    <definedName name="D99TC" localSheetId="6">#REF!</definedName>
    <definedName name="D99TC" localSheetId="5">#REF!</definedName>
    <definedName name="D99TC" localSheetId="18">#REF!</definedName>
    <definedName name="D99TC" localSheetId="17">#REF!</definedName>
    <definedName name="D99TC">#REF!</definedName>
    <definedName name="D99UL" localSheetId="16">#REF!</definedName>
    <definedName name="D99UL" localSheetId="10">#REF!</definedName>
    <definedName name="D99UL" localSheetId="21">#REF!</definedName>
    <definedName name="D99UL" localSheetId="9">#REF!</definedName>
    <definedName name="D99UL" localSheetId="19">#REF!</definedName>
    <definedName name="D99UL" localSheetId="20">#REF!</definedName>
    <definedName name="D99UL" localSheetId="8">#REF!</definedName>
    <definedName name="D99UL" localSheetId="12">#REF!</definedName>
    <definedName name="D99UL" localSheetId="11">#REF!</definedName>
    <definedName name="D99UL" localSheetId="15">#REF!</definedName>
    <definedName name="D99UL" localSheetId="2">#REF!</definedName>
    <definedName name="D99UL" localSheetId="3">#REF!</definedName>
    <definedName name="D99UL" localSheetId="7">#REF!</definedName>
    <definedName name="D99UL" localSheetId="4">#REF!</definedName>
    <definedName name="D99UL" localSheetId="1">#REF!</definedName>
    <definedName name="D99UL" localSheetId="14">#REF!</definedName>
    <definedName name="D99UL" localSheetId="6">#REF!</definedName>
    <definedName name="D99UL" localSheetId="5">#REF!</definedName>
    <definedName name="D99UL" localSheetId="18">#REF!</definedName>
    <definedName name="D99UL" localSheetId="17">#REF!</definedName>
    <definedName name="D99UL">#REF!</definedName>
    <definedName name="D99UM" localSheetId="16">#REF!</definedName>
    <definedName name="D99UM" localSheetId="10">#REF!</definedName>
    <definedName name="D99UM" localSheetId="21">#REF!</definedName>
    <definedName name="D99UM" localSheetId="9">#REF!</definedName>
    <definedName name="D99UM" localSheetId="19">#REF!</definedName>
    <definedName name="D99UM" localSheetId="20">#REF!</definedName>
    <definedName name="D99UM" localSheetId="8">#REF!</definedName>
    <definedName name="D99UM" localSheetId="12">#REF!</definedName>
    <definedName name="D99UM" localSheetId="11">#REF!</definedName>
    <definedName name="D99UM" localSheetId="15">#REF!</definedName>
    <definedName name="D99UM" localSheetId="2">#REF!</definedName>
    <definedName name="D99UM" localSheetId="3">#REF!</definedName>
    <definedName name="D99UM" localSheetId="7">#REF!</definedName>
    <definedName name="D99UM" localSheetId="4">#REF!</definedName>
    <definedName name="D99UM" localSheetId="1">#REF!</definedName>
    <definedName name="D99UM" localSheetId="14">#REF!</definedName>
    <definedName name="D99UM" localSheetId="6">#REF!</definedName>
    <definedName name="D99UM" localSheetId="5">#REF!</definedName>
    <definedName name="D99UM" localSheetId="18">#REF!</definedName>
    <definedName name="D99UM" localSheetId="17">#REF!</definedName>
    <definedName name="D99UM">#REF!</definedName>
    <definedName name="D99UQ" localSheetId="16">#REF!</definedName>
    <definedName name="D99UQ" localSheetId="10">#REF!</definedName>
    <definedName name="D99UQ" localSheetId="21">#REF!</definedName>
    <definedName name="D99UQ" localSheetId="9">#REF!</definedName>
    <definedName name="D99UQ" localSheetId="19">#REF!</definedName>
    <definedName name="D99UQ" localSheetId="20">#REF!</definedName>
    <definedName name="D99UQ" localSheetId="8">#REF!</definedName>
    <definedName name="D99UQ" localSheetId="12">#REF!</definedName>
    <definedName name="D99UQ" localSheetId="11">#REF!</definedName>
    <definedName name="D99UQ" localSheetId="15">#REF!</definedName>
    <definedName name="D99UQ" localSheetId="2">#REF!</definedName>
    <definedName name="D99UQ" localSheetId="3">#REF!</definedName>
    <definedName name="D99UQ" localSheetId="7">#REF!</definedName>
    <definedName name="D99UQ" localSheetId="4">#REF!</definedName>
    <definedName name="D99UQ" localSheetId="1">#REF!</definedName>
    <definedName name="D99UQ" localSheetId="14">#REF!</definedName>
    <definedName name="D99UQ" localSheetId="6">#REF!</definedName>
    <definedName name="D99UQ" localSheetId="5">#REF!</definedName>
    <definedName name="D99UQ" localSheetId="18">#REF!</definedName>
    <definedName name="D99UQ" localSheetId="17">#REF!</definedName>
    <definedName name="D99UQ">#REF!</definedName>
    <definedName name="D99UV" localSheetId="16">#REF!</definedName>
    <definedName name="D99UV" localSheetId="10">#REF!</definedName>
    <definedName name="D99UV" localSheetId="21">#REF!</definedName>
    <definedName name="D99UV" localSheetId="9">#REF!</definedName>
    <definedName name="D99UV" localSheetId="19">#REF!</definedName>
    <definedName name="D99UV" localSheetId="20">#REF!</definedName>
    <definedName name="D99UV" localSheetId="8">#REF!</definedName>
    <definedName name="D99UV" localSheetId="12">#REF!</definedName>
    <definedName name="D99UV" localSheetId="11">#REF!</definedName>
    <definedName name="D99UV" localSheetId="15">#REF!</definedName>
    <definedName name="D99UV" localSheetId="2">#REF!</definedName>
    <definedName name="D99UV" localSheetId="3">#REF!</definedName>
    <definedName name="D99UV" localSheetId="7">#REF!</definedName>
    <definedName name="D99UV" localSheetId="4">#REF!</definedName>
    <definedName name="D99UV" localSheetId="1">#REF!</definedName>
    <definedName name="D99UV" localSheetId="14">#REF!</definedName>
    <definedName name="D99UV" localSheetId="6">#REF!</definedName>
    <definedName name="D99UV" localSheetId="5">#REF!</definedName>
    <definedName name="D99UV" localSheetId="18">#REF!</definedName>
    <definedName name="D99UV" localSheetId="17">#REF!</definedName>
    <definedName name="D99UV">#REF!</definedName>
    <definedName name="D99VP" localSheetId="16">#REF!</definedName>
    <definedName name="D99VP" localSheetId="10">#REF!</definedName>
    <definedName name="D99VP" localSheetId="21">#REF!</definedName>
    <definedName name="D99VP" localSheetId="9">#REF!</definedName>
    <definedName name="D99VP" localSheetId="19">#REF!</definedName>
    <definedName name="D99VP" localSheetId="20">#REF!</definedName>
    <definedName name="D99VP" localSheetId="8">#REF!</definedName>
    <definedName name="D99VP" localSheetId="12">#REF!</definedName>
    <definedName name="D99VP" localSheetId="11">#REF!</definedName>
    <definedName name="D99VP" localSheetId="15">#REF!</definedName>
    <definedName name="D99VP" localSheetId="2">#REF!</definedName>
    <definedName name="D99VP" localSheetId="3">#REF!</definedName>
    <definedName name="D99VP" localSheetId="7">#REF!</definedName>
    <definedName name="D99VP" localSheetId="4">#REF!</definedName>
    <definedName name="D99VP" localSheetId="1">#REF!</definedName>
    <definedName name="D99VP" localSheetId="14">#REF!</definedName>
    <definedName name="D99VP" localSheetId="6">#REF!</definedName>
    <definedName name="D99VP" localSheetId="5">#REF!</definedName>
    <definedName name="D99VP" localSheetId="18">#REF!</definedName>
    <definedName name="D99VP" localSheetId="17">#REF!</definedName>
    <definedName name="D99VP">#REF!</definedName>
    <definedName name="D99VS" localSheetId="16">#REF!</definedName>
    <definedName name="D99VS" localSheetId="10">#REF!</definedName>
    <definedName name="D99VS" localSheetId="21">#REF!</definedName>
    <definedName name="D99VS" localSheetId="9">#REF!</definedName>
    <definedName name="D99VS" localSheetId="19">#REF!</definedName>
    <definedName name="D99VS" localSheetId="20">#REF!</definedName>
    <definedName name="D99VS" localSheetId="8">#REF!</definedName>
    <definedName name="D99VS" localSheetId="12">#REF!</definedName>
    <definedName name="D99VS" localSheetId="11">#REF!</definedName>
    <definedName name="D99VS" localSheetId="15">#REF!</definedName>
    <definedName name="D99VS" localSheetId="2">#REF!</definedName>
    <definedName name="D99VS" localSheetId="3">#REF!</definedName>
    <definedName name="D99VS" localSheetId="7">#REF!</definedName>
    <definedName name="D99VS" localSheetId="4">#REF!</definedName>
    <definedName name="D99VS" localSheetId="1">#REF!</definedName>
    <definedName name="D99VS" localSheetId="14">#REF!</definedName>
    <definedName name="D99VS" localSheetId="6">#REF!</definedName>
    <definedName name="D99VS" localSheetId="5">#REF!</definedName>
    <definedName name="D99VS" localSheetId="18">#REF!</definedName>
    <definedName name="D99VS" localSheetId="17">#REF!</definedName>
    <definedName name="D99VS">#REF!</definedName>
    <definedName name="DATA" localSheetId="16">#REF!</definedName>
    <definedName name="DATA" localSheetId="10">#REF!</definedName>
    <definedName name="DATA" localSheetId="21">#REF!</definedName>
    <definedName name="DATA" localSheetId="9">#REF!</definedName>
    <definedName name="DATA" localSheetId="19">#REF!</definedName>
    <definedName name="DATA" localSheetId="20">#REF!</definedName>
    <definedName name="DATA" localSheetId="8">#REF!</definedName>
    <definedName name="DATA" localSheetId="12">#REF!</definedName>
    <definedName name="DATA" localSheetId="11">#REF!</definedName>
    <definedName name="DATA" localSheetId="15">#REF!</definedName>
    <definedName name="DATA" localSheetId="2">#REF!</definedName>
    <definedName name="DATA" localSheetId="3">#REF!</definedName>
    <definedName name="DATA" localSheetId="7">#REF!</definedName>
    <definedName name="DATA" localSheetId="4">#REF!</definedName>
    <definedName name="DATA" localSheetId="1">#REF!</definedName>
    <definedName name="DATA" localSheetId="14">#REF!</definedName>
    <definedName name="DATA" localSheetId="6">#REF!</definedName>
    <definedName name="DATA" localSheetId="5">#REF!</definedName>
    <definedName name="DATA" localSheetId="18">#REF!</definedName>
    <definedName name="DATA" localSheetId="17">#REF!</definedName>
    <definedName name="DATA">#REF!</definedName>
    <definedName name="Data1" localSheetId="16">#REF!</definedName>
    <definedName name="Data1" localSheetId="10">#REF!</definedName>
    <definedName name="Data1" localSheetId="21">#REF!</definedName>
    <definedName name="Data1" localSheetId="9">#REF!</definedName>
    <definedName name="Data1" localSheetId="19">#REF!</definedName>
    <definedName name="Data1" localSheetId="20">#REF!</definedName>
    <definedName name="Data1" localSheetId="8">#REF!</definedName>
    <definedName name="Data1" localSheetId="12">#REF!</definedName>
    <definedName name="Data1" localSheetId="11">#REF!</definedName>
    <definedName name="Data1" localSheetId="15">#REF!</definedName>
    <definedName name="Data1" localSheetId="2">#REF!</definedName>
    <definedName name="Data1" localSheetId="3">#REF!</definedName>
    <definedName name="Data1" localSheetId="7">#REF!</definedName>
    <definedName name="Data1" localSheetId="4">#REF!</definedName>
    <definedName name="Data1" localSheetId="1">#REF!</definedName>
    <definedName name="Data1" localSheetId="14">#REF!</definedName>
    <definedName name="Data1" localSheetId="6">#REF!</definedName>
    <definedName name="Data1" localSheetId="5">#REF!</definedName>
    <definedName name="Data1" localSheetId="18">#REF!</definedName>
    <definedName name="Data1" localSheetId="17">#REF!</definedName>
    <definedName name="Data1">#REF!</definedName>
    <definedName name="DataArea">"$A$1:$C$562"</definedName>
    <definedName name="_xlnm.Database" localSheetId="16">#REF!</definedName>
    <definedName name="_xlnm.Database" localSheetId="10">#REF!</definedName>
    <definedName name="_xlnm.Database" localSheetId="21">#REF!</definedName>
    <definedName name="_xlnm.Database" localSheetId="9">#REF!</definedName>
    <definedName name="_xlnm.Database" localSheetId="19">#REF!</definedName>
    <definedName name="_xlnm.Database" localSheetId="20">#REF!</definedName>
    <definedName name="_xlnm.Database" localSheetId="8">#REF!</definedName>
    <definedName name="_xlnm.Database" localSheetId="12">#REF!</definedName>
    <definedName name="_xlnm.Database" localSheetId="11">#REF!</definedName>
    <definedName name="_xlnm.Database" localSheetId="15">#REF!</definedName>
    <definedName name="_xlnm.Database" localSheetId="2">#REF!</definedName>
    <definedName name="_xlnm.Database" localSheetId="3">#REF!</definedName>
    <definedName name="_xlnm.Database" localSheetId="7">#REF!</definedName>
    <definedName name="_xlnm.Database" localSheetId="4">#REF!</definedName>
    <definedName name="_xlnm.Database" localSheetId="1">#REF!</definedName>
    <definedName name="_xlnm.Database" localSheetId="14">#REF!</definedName>
    <definedName name="_xlnm.Database" localSheetId="6">#REF!</definedName>
    <definedName name="_xlnm.Database" localSheetId="5">#REF!</definedName>
    <definedName name="_xlnm.Database" localSheetId="18">#REF!</definedName>
    <definedName name="_xlnm.Database" localSheetId="17">#REF!</definedName>
    <definedName name="_xlnm.Database">#REF!</definedName>
    <definedName name="databasea">[24]MacroSheet!$A$2:$AM$2508</definedName>
    <definedName name="DATI" localSheetId="16">#REF!</definedName>
    <definedName name="DATI" localSheetId="10">#REF!</definedName>
    <definedName name="DATI" localSheetId="21">#REF!</definedName>
    <definedName name="DATI" localSheetId="9">#REF!</definedName>
    <definedName name="DATI" localSheetId="19">#REF!</definedName>
    <definedName name="DATI" localSheetId="20">#REF!</definedName>
    <definedName name="DATI" localSheetId="8">#REF!</definedName>
    <definedName name="DATI" localSheetId="12">#REF!</definedName>
    <definedName name="DATI" localSheetId="11">#REF!</definedName>
    <definedName name="DATI" localSheetId="15">#REF!</definedName>
    <definedName name="DATI" localSheetId="2">#REF!</definedName>
    <definedName name="DATI" localSheetId="3">#REF!</definedName>
    <definedName name="DATI" localSheetId="7">#REF!</definedName>
    <definedName name="DATI" localSheetId="4">#REF!</definedName>
    <definedName name="DATI" localSheetId="1">#REF!</definedName>
    <definedName name="DATI" localSheetId="14">#REF!</definedName>
    <definedName name="DATI" localSheetId="6">#REF!</definedName>
    <definedName name="DATI" localSheetId="5">#REF!</definedName>
    <definedName name="DATI" localSheetId="18">#REF!</definedName>
    <definedName name="DATI" localSheetId="17">#REF!</definedName>
    <definedName name="DATI">#REF!</definedName>
    <definedName name="dati_seg_mese">[1]Pivot_mese!$B$31:$Y$45</definedName>
    <definedName name="dati_seg_mese_it">[25]Pivot_seg_it!$B$31:$Y$43</definedName>
    <definedName name="dati_seg_mese_vc">[1]Pivot_mese_Vc!$B$32:$Y$37</definedName>
    <definedName name="dati_seg_mese_vc_it">[25]Pivot_seg_vc_it!$B$26:$Y$30</definedName>
    <definedName name="dati_seg_prog">[1]Pivot_prog!$B$31:$Y$45</definedName>
    <definedName name="dati_seg_prog_it">[25]Pivot_seg_it!$B$107:$Y$119</definedName>
    <definedName name="dati_seg_prog_vc">[1]Pivot_prog_Vc!$B$32:$Y$37</definedName>
    <definedName name="dati_seg_prog_vc_it">[25]Pivot_seg_vc_it!$B$77:$Y$81</definedName>
    <definedName name="datia" localSheetId="16">#REF!</definedName>
    <definedName name="datia" localSheetId="10">#REF!</definedName>
    <definedName name="datia" localSheetId="21">#REF!</definedName>
    <definedName name="datia" localSheetId="9">#REF!</definedName>
    <definedName name="datia" localSheetId="19">#REF!</definedName>
    <definedName name="datia" localSheetId="20">#REF!</definedName>
    <definedName name="datia" localSheetId="8">#REF!</definedName>
    <definedName name="datia" localSheetId="12">#REF!</definedName>
    <definedName name="datia" localSheetId="11">#REF!</definedName>
    <definedName name="datia" localSheetId="15">#REF!</definedName>
    <definedName name="datia" localSheetId="2">#REF!</definedName>
    <definedName name="datia" localSheetId="3">#REF!</definedName>
    <definedName name="datia" localSheetId="7">#REF!</definedName>
    <definedName name="datia" localSheetId="4">#REF!</definedName>
    <definedName name="datia" localSheetId="1">#REF!</definedName>
    <definedName name="datia" localSheetId="14">#REF!</definedName>
    <definedName name="datia" localSheetId="6">#REF!</definedName>
    <definedName name="datia" localSheetId="5">#REF!</definedName>
    <definedName name="datia" localSheetId="18">#REF!</definedName>
    <definedName name="datia" localSheetId="17">#REF!</definedName>
    <definedName name="datia">#REF!</definedName>
    <definedName name="DATIBER">'[26]839'!$C$36:$L$42</definedName>
    <definedName name="dd"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16">#REF!</definedName>
    <definedName name="DDD" localSheetId="10">#REF!</definedName>
    <definedName name="DDD" localSheetId="21">#REF!</definedName>
    <definedName name="DDD" localSheetId="9">#REF!</definedName>
    <definedName name="DDD" localSheetId="19">#REF!</definedName>
    <definedName name="DDD" localSheetId="20">#REF!</definedName>
    <definedName name="DDD" localSheetId="8">#REF!</definedName>
    <definedName name="DDD" localSheetId="12">#REF!</definedName>
    <definedName name="DDD" localSheetId="11">#REF!</definedName>
    <definedName name="DDD" localSheetId="15">#REF!</definedName>
    <definedName name="DDD" localSheetId="2">#REF!</definedName>
    <definedName name="DDD" localSheetId="3">#REF!</definedName>
    <definedName name="DDD" localSheetId="7">#REF!</definedName>
    <definedName name="DDD" localSheetId="4">#REF!</definedName>
    <definedName name="DDD" localSheetId="1">#REF!</definedName>
    <definedName name="DDD" localSheetId="14">#REF!</definedName>
    <definedName name="DDD" localSheetId="6">#REF!</definedName>
    <definedName name="DDD" localSheetId="5">#REF!</definedName>
    <definedName name="DDD" localSheetId="18">#REF!</definedName>
    <definedName name="DDD" localSheetId="17">#REF!</definedName>
    <definedName name="DDD">#REF!</definedName>
    <definedName name="DefaultButton">"Button 28"</definedName>
    <definedName name="DEPARA">[12]Macro1!$C$1</definedName>
    <definedName name="dfg" localSheetId="16">_a1O,_a2O</definedName>
    <definedName name="dfg" localSheetId="10">_a1O,_a2O</definedName>
    <definedName name="dfg" localSheetId="21">_a1O,_a2O</definedName>
    <definedName name="dfg" localSheetId="9">_a1O,_a2O</definedName>
    <definedName name="dfg" localSheetId="19">_a1O,_a2O</definedName>
    <definedName name="dfg" localSheetId="20">_a1O,_a2O</definedName>
    <definedName name="dfg" localSheetId="8">_a1O,_a2O</definedName>
    <definedName name="dfg" localSheetId="12">_a1O,_a2O</definedName>
    <definedName name="dfg" localSheetId="11">_a1O,_a2O</definedName>
    <definedName name="dfg" localSheetId="15">_a1O,_a2O</definedName>
    <definedName name="dfg" localSheetId="2">_a1O,_a2O</definedName>
    <definedName name="dfg" localSheetId="3">_a1O,_a2O</definedName>
    <definedName name="dfg" localSheetId="7">_a1O,_a2O</definedName>
    <definedName name="dfg" localSheetId="4">_a1O,_a2O</definedName>
    <definedName name="dfg" localSheetId="1">_a1O,_a2O</definedName>
    <definedName name="dfg" localSheetId="14">_a1O,_a2O</definedName>
    <definedName name="dfg" localSheetId="6">_a1O,_a2O</definedName>
    <definedName name="dfg" localSheetId="5">_a1O,_a2O</definedName>
    <definedName name="dfg" localSheetId="18">_a1O,_a2O</definedName>
    <definedName name="dfg" localSheetId="17">_a1O,_a2O</definedName>
    <definedName name="dfg">_a1O,_a2O</definedName>
    <definedName name="DIC" localSheetId="16">#REF!</definedName>
    <definedName name="DIC" localSheetId="10">#REF!</definedName>
    <definedName name="DIC" localSheetId="21">#REF!</definedName>
    <definedName name="DIC" localSheetId="9">#REF!</definedName>
    <definedName name="DIC" localSheetId="19">#REF!</definedName>
    <definedName name="DIC" localSheetId="20">#REF!</definedName>
    <definedName name="DIC" localSheetId="8">#REF!</definedName>
    <definedName name="DIC" localSheetId="12">#REF!</definedName>
    <definedName name="DIC" localSheetId="11">#REF!</definedName>
    <definedName name="DIC" localSheetId="15">#REF!</definedName>
    <definedName name="DIC" localSheetId="2">#REF!</definedName>
    <definedName name="DIC" localSheetId="3">#REF!</definedName>
    <definedName name="DIC" localSheetId="7">#REF!</definedName>
    <definedName name="DIC" localSheetId="4">#REF!</definedName>
    <definedName name="DIC" localSheetId="1">#REF!</definedName>
    <definedName name="DIC" localSheetId="14">#REF!</definedName>
    <definedName name="DIC" localSheetId="6">#REF!</definedName>
    <definedName name="DIC" localSheetId="5">#REF!</definedName>
    <definedName name="DIC" localSheetId="18">#REF!</definedName>
    <definedName name="DIC" localSheetId="17">#REF!</definedName>
    <definedName name="DIC">#REF!</definedName>
    <definedName name="Distribuz" localSheetId="16">#REF!</definedName>
    <definedName name="Distribuz" localSheetId="10">#REF!</definedName>
    <definedName name="Distribuz" localSheetId="21">#REF!</definedName>
    <definedName name="Distribuz" localSheetId="9">#REF!</definedName>
    <definedName name="Distribuz" localSheetId="19">#REF!</definedName>
    <definedName name="Distribuz" localSheetId="20">#REF!</definedName>
    <definedName name="Distribuz" localSheetId="8">#REF!</definedName>
    <definedName name="Distribuz" localSheetId="12">#REF!</definedName>
    <definedName name="Distribuz" localSheetId="11">#REF!</definedName>
    <definedName name="Distribuz" localSheetId="15">#REF!</definedName>
    <definedName name="Distribuz" localSheetId="2">#REF!</definedName>
    <definedName name="Distribuz" localSheetId="3">#REF!</definedName>
    <definedName name="Distribuz" localSheetId="7">#REF!</definedName>
    <definedName name="Distribuz" localSheetId="4">#REF!</definedName>
    <definedName name="Distribuz" localSheetId="1">#REF!</definedName>
    <definedName name="Distribuz" localSheetId="14">#REF!</definedName>
    <definedName name="Distribuz" localSheetId="6">#REF!</definedName>
    <definedName name="Distribuz" localSheetId="5">#REF!</definedName>
    <definedName name="Distribuz" localSheetId="18">#REF!</definedName>
    <definedName name="Distribuz" localSheetId="17">#REF!</definedName>
    <definedName name="Distribuz">#REF!</definedName>
    <definedName name="dk" localSheetId="16">#REF!</definedName>
    <definedName name="dk" localSheetId="10">#REF!</definedName>
    <definedName name="dk" localSheetId="21">#REF!</definedName>
    <definedName name="dk" localSheetId="9">#REF!</definedName>
    <definedName name="dk" localSheetId="19">#REF!</definedName>
    <definedName name="dk" localSheetId="20">#REF!</definedName>
    <definedName name="dk" localSheetId="8">#REF!</definedName>
    <definedName name="dk" localSheetId="12">#REF!</definedName>
    <definedName name="dk" localSheetId="11">#REF!</definedName>
    <definedName name="dk" localSheetId="15">#REF!</definedName>
    <definedName name="dk" localSheetId="2">#REF!</definedName>
    <definedName name="dk" localSheetId="3">#REF!</definedName>
    <definedName name="dk" localSheetId="7">#REF!</definedName>
    <definedName name="dk" localSheetId="4">#REF!</definedName>
    <definedName name="dk" localSheetId="1">#REF!</definedName>
    <definedName name="dk" localSheetId="14">#REF!</definedName>
    <definedName name="dk" localSheetId="6">#REF!</definedName>
    <definedName name="dk" localSheetId="5">#REF!</definedName>
    <definedName name="dk" localSheetId="18">#REF!</definedName>
    <definedName name="dk" localSheetId="17">#REF!</definedName>
    <definedName name="dk">#REF!</definedName>
    <definedName name="dom" localSheetId="16" hidden="1">{"'OBT_6M_30_6'!$S$1:$AE$53"}</definedName>
    <definedName name="dom" localSheetId="10" hidden="1">{"'OBT_6M_30_6'!$S$1:$AE$53"}</definedName>
    <definedName name="dom" localSheetId="21" hidden="1">{"'OBT_6M_30_6'!$S$1:$AE$53"}</definedName>
    <definedName name="dom" localSheetId="9" hidden="1">{"'OBT_6M_30_6'!$S$1:$AE$53"}</definedName>
    <definedName name="dom" localSheetId="19" hidden="1">{"'OBT_6M_30_6'!$S$1:$AE$53"}</definedName>
    <definedName name="dom" localSheetId="20" hidden="1">{"'OBT_6M_30_6'!$S$1:$AE$53"}</definedName>
    <definedName name="dom" localSheetId="8" hidden="1">{"'OBT_6M_30_6'!$S$1:$AE$53"}</definedName>
    <definedName name="dom" localSheetId="12" hidden="1">{"'OBT_6M_30_6'!$S$1:$AE$53"}</definedName>
    <definedName name="dom" localSheetId="11" hidden="1">{"'OBT_6M_30_6'!$S$1:$AE$53"}</definedName>
    <definedName name="dom" localSheetId="2" hidden="1">{"'OBT_6M_30_6'!$S$1:$AE$53"}</definedName>
    <definedName name="dom" localSheetId="3" hidden="1">{"'OBT_6M_30_6'!$S$1:$AE$53"}</definedName>
    <definedName name="dom" localSheetId="7" hidden="1">{"'OBT_6M_30_6'!$S$1:$AE$53"}</definedName>
    <definedName name="dom" localSheetId="4" hidden="1">{"'OBT_6M_30_6'!$S$1:$AE$53"}</definedName>
    <definedName name="dom" localSheetId="1" hidden="1">{"'OBT_6M_30_6'!$S$1:$AE$53"}</definedName>
    <definedName name="dom" localSheetId="14" hidden="1">{"'OBT_6M_30_6'!$S$1:$AE$53"}</definedName>
    <definedName name="dom" localSheetId="6" hidden="1">{"'OBT_6M_30_6'!$S$1:$AE$53"}</definedName>
    <definedName name="dom" localSheetId="5" hidden="1">{"'OBT_6M_30_6'!$S$1:$AE$53"}</definedName>
    <definedName name="dom" localSheetId="18" hidden="1">{"'OBT_6M_30_6'!$S$1:$AE$53"}</definedName>
    <definedName name="dom" localSheetId="17" hidden="1">{"'OBT_6M_30_6'!$S$1:$AE$53"}</definedName>
    <definedName name="dom" hidden="1">{"'OBT_6M_30_6'!$S$1:$AE$53"}</definedName>
    <definedName name="dopo" localSheetId="16">[27]!dopo</definedName>
    <definedName name="dopo" localSheetId="10">[27]!dopo</definedName>
    <definedName name="dopo" localSheetId="21">[27]!dopo</definedName>
    <definedName name="dopo" localSheetId="9">[27]!dopo</definedName>
    <definedName name="dopo" localSheetId="19">[27]!dopo</definedName>
    <definedName name="dopo" localSheetId="20">[27]!dopo</definedName>
    <definedName name="dopo" localSheetId="8">[27]!dopo</definedName>
    <definedName name="dopo" localSheetId="12">[27]!dopo</definedName>
    <definedName name="dopo" localSheetId="11">[27]!dopo</definedName>
    <definedName name="dopo" localSheetId="15">[27]!dopo</definedName>
    <definedName name="dopo" localSheetId="2">[27]!dopo</definedName>
    <definedName name="dopo" localSheetId="3">[27]!dopo</definedName>
    <definedName name="dopo" localSheetId="7">[27]!dopo</definedName>
    <definedName name="dopo" localSheetId="4">[27]!dopo</definedName>
    <definedName name="dopo" localSheetId="1">[27]!dopo</definedName>
    <definedName name="dopo" localSheetId="14">[27]!dopo</definedName>
    <definedName name="dopo" localSheetId="6">[27]!dopo</definedName>
    <definedName name="dopo" localSheetId="5">[27]!dopo</definedName>
    <definedName name="dopo" localSheetId="18">[27]!dopo</definedName>
    <definedName name="dopo" localSheetId="17">[27]!dopo</definedName>
    <definedName name="dopo">[27]!dopo</definedName>
    <definedName name="DSI" localSheetId="16">#REF!</definedName>
    <definedName name="DSI" localSheetId="10">#REF!</definedName>
    <definedName name="DSI" localSheetId="21">#REF!</definedName>
    <definedName name="DSI" localSheetId="9">#REF!</definedName>
    <definedName name="DSI" localSheetId="19">#REF!</definedName>
    <definedName name="DSI" localSheetId="20">#REF!</definedName>
    <definedName name="DSI" localSheetId="8">#REF!</definedName>
    <definedName name="DSI" localSheetId="12">#REF!</definedName>
    <definedName name="DSI" localSheetId="11">#REF!</definedName>
    <definedName name="DSI" localSheetId="15">#REF!</definedName>
    <definedName name="DSI" localSheetId="2">#REF!</definedName>
    <definedName name="DSI" localSheetId="3">#REF!</definedName>
    <definedName name="DSI" localSheetId="7">#REF!</definedName>
    <definedName name="DSI" localSheetId="4">#REF!</definedName>
    <definedName name="DSI" localSheetId="1">#REF!</definedName>
    <definedName name="DSI" localSheetId="14">#REF!</definedName>
    <definedName name="DSI" localSheetId="6">#REF!</definedName>
    <definedName name="DSI" localSheetId="5">#REF!</definedName>
    <definedName name="DSI" localSheetId="18">#REF!</definedName>
    <definedName name="DSI" localSheetId="17">#REF!</definedName>
    <definedName name="DSI">#REF!</definedName>
    <definedName name="DU" localSheetId="16">#REF!</definedName>
    <definedName name="DU" localSheetId="10">#REF!</definedName>
    <definedName name="DU" localSheetId="21">#REF!</definedName>
    <definedName name="DU" localSheetId="9">#REF!</definedName>
    <definedName name="DU" localSheetId="19">#REF!</definedName>
    <definedName name="DU" localSheetId="20">#REF!</definedName>
    <definedName name="DU" localSheetId="8">#REF!</definedName>
    <definedName name="DU" localSheetId="12">#REF!</definedName>
    <definedName name="DU" localSheetId="11">#REF!</definedName>
    <definedName name="DU" localSheetId="15">#REF!</definedName>
    <definedName name="DU" localSheetId="2">#REF!</definedName>
    <definedName name="DU" localSheetId="3">#REF!</definedName>
    <definedName name="DU" localSheetId="7">#REF!</definedName>
    <definedName name="DU" localSheetId="4">#REF!</definedName>
    <definedName name="DU" localSheetId="1">#REF!</definedName>
    <definedName name="DU" localSheetId="14">#REF!</definedName>
    <definedName name="DU" localSheetId="6">#REF!</definedName>
    <definedName name="DU" localSheetId="5">#REF!</definedName>
    <definedName name="DU" localSheetId="18">#REF!</definedName>
    <definedName name="DU" localSheetId="17">#REF!</definedName>
    <definedName name="DU">#REF!</definedName>
    <definedName name="due" localSheetId="16">#REF!</definedName>
    <definedName name="due" localSheetId="10">#REF!</definedName>
    <definedName name="due" localSheetId="21">#REF!</definedName>
    <definedName name="due" localSheetId="9">#REF!</definedName>
    <definedName name="due" localSheetId="19">#REF!</definedName>
    <definedName name="due" localSheetId="20">#REF!</definedName>
    <definedName name="due" localSheetId="8">#REF!</definedName>
    <definedName name="due" localSheetId="12">#REF!</definedName>
    <definedName name="due" localSheetId="11">#REF!</definedName>
    <definedName name="due" localSheetId="15">#REF!</definedName>
    <definedName name="due" localSheetId="2">#REF!</definedName>
    <definedName name="due" localSheetId="3">#REF!</definedName>
    <definedName name="due" localSheetId="7">#REF!</definedName>
    <definedName name="due" localSheetId="4">#REF!</definedName>
    <definedName name="due" localSheetId="1">#REF!</definedName>
    <definedName name="due" localSheetId="14">#REF!</definedName>
    <definedName name="due" localSheetId="6">#REF!</definedName>
    <definedName name="due" localSheetId="5">#REF!</definedName>
    <definedName name="due" localSheetId="18">#REF!</definedName>
    <definedName name="due" localSheetId="17">#REF!</definedName>
    <definedName name="due">#REF!</definedName>
    <definedName name="DUM" localSheetId="16">#REF!</definedName>
    <definedName name="DUM" localSheetId="10">#REF!</definedName>
    <definedName name="DUM" localSheetId="21">#REF!</definedName>
    <definedName name="DUM" localSheetId="9">#REF!</definedName>
    <definedName name="DUM" localSheetId="19">#REF!</definedName>
    <definedName name="DUM" localSheetId="20">#REF!</definedName>
    <definedName name="DUM" localSheetId="8">#REF!</definedName>
    <definedName name="DUM" localSheetId="12">#REF!</definedName>
    <definedName name="DUM" localSheetId="11">#REF!</definedName>
    <definedName name="DUM" localSheetId="15">#REF!</definedName>
    <definedName name="DUM" localSheetId="2">#REF!</definedName>
    <definedName name="DUM" localSheetId="3">#REF!</definedName>
    <definedName name="DUM" localSheetId="7">#REF!</definedName>
    <definedName name="DUM" localSheetId="4">#REF!</definedName>
    <definedName name="DUM" localSheetId="1">#REF!</definedName>
    <definedName name="DUM" localSheetId="14">#REF!</definedName>
    <definedName name="DUM" localSheetId="6">#REF!</definedName>
    <definedName name="DUM" localSheetId="5">#REF!</definedName>
    <definedName name="DUM" localSheetId="18">#REF!</definedName>
    <definedName name="DUM" localSheetId="17">#REF!</definedName>
    <definedName name="DUM">#REF!</definedName>
    <definedName name="e" localSheetId="16">#REF!</definedName>
    <definedName name="e" localSheetId="10">#REF!</definedName>
    <definedName name="e" localSheetId="21">#REF!</definedName>
    <definedName name="e" localSheetId="9">#REF!</definedName>
    <definedName name="e" localSheetId="19">#REF!</definedName>
    <definedName name="e" localSheetId="20">#REF!</definedName>
    <definedName name="e" localSheetId="8">#REF!</definedName>
    <definedName name="e" localSheetId="12">#REF!</definedName>
    <definedName name="e" localSheetId="11">#REF!</definedName>
    <definedName name="e" localSheetId="15">#REF!</definedName>
    <definedName name="e" localSheetId="2">#REF!</definedName>
    <definedName name="e" localSheetId="3">#REF!</definedName>
    <definedName name="e" localSheetId="7">#REF!</definedName>
    <definedName name="e" localSheetId="4">#REF!</definedName>
    <definedName name="e" localSheetId="1">#REF!</definedName>
    <definedName name="e" localSheetId="14">#REF!</definedName>
    <definedName name="e" localSheetId="6">#REF!</definedName>
    <definedName name="e" localSheetId="5">#REF!</definedName>
    <definedName name="e" localSheetId="18">#REF!</definedName>
    <definedName name="e" localSheetId="17">#REF!</definedName>
    <definedName name="e">#REF!</definedName>
    <definedName name="eee" localSheetId="16">[6]!SpreadCode.Button11_Click</definedName>
    <definedName name="eee" localSheetId="10">[6]!SpreadCode.Button11_Click</definedName>
    <definedName name="eee" localSheetId="21">[6]!SpreadCode.Button11_Click</definedName>
    <definedName name="eee" localSheetId="9">[6]!SpreadCode.Button11_Click</definedName>
    <definedName name="eee" localSheetId="19">[6]!SpreadCode.Button11_Click</definedName>
    <definedName name="eee" localSheetId="20">[6]!SpreadCode.Button11_Click</definedName>
    <definedName name="eee" localSheetId="8">[6]!SpreadCode.Button11_Click</definedName>
    <definedName name="eee" localSheetId="12">[6]!SpreadCode.Button11_Click</definedName>
    <definedName name="eee" localSheetId="11">[6]!SpreadCode.Button11_Click</definedName>
    <definedName name="eee" localSheetId="15">[6]!SpreadCode.Button11_Click</definedName>
    <definedName name="eee" localSheetId="2">[6]!SpreadCode.Button11_Click</definedName>
    <definedName name="eee" localSheetId="3">[0]!SpreadCode.Button11_Click</definedName>
    <definedName name="eee" localSheetId="7">[6]!SpreadCode.Button11_Click</definedName>
    <definedName name="eee" localSheetId="4">[0]!SpreadCode.Button11_Click</definedName>
    <definedName name="eee" localSheetId="1">[6]!SpreadCode.Button11_Click</definedName>
    <definedName name="eee" localSheetId="14">[6]!SpreadCode.Button11_Click</definedName>
    <definedName name="eee" localSheetId="6">[6]!SpreadCode.Button11_Click</definedName>
    <definedName name="eee" localSheetId="5">[6]!SpreadCode.Button11_Click</definedName>
    <definedName name="eee" localSheetId="18">[6]!SpreadCode.Button11_Click</definedName>
    <definedName name="eee" localSheetId="17">[6]!SpreadCode.Button11_Click</definedName>
    <definedName name="eee">[6]!SpreadCode.Button11_Click</definedName>
    <definedName name="eeeeeeeeeeeeeeee">"Anno  "&amp;[9]!Anno-1</definedName>
    <definedName name="EF" localSheetId="16">#REF!</definedName>
    <definedName name="EF" localSheetId="10">#REF!</definedName>
    <definedName name="EF" localSheetId="21">#REF!</definedName>
    <definedName name="EF" localSheetId="9">#REF!</definedName>
    <definedName name="EF" localSheetId="19">#REF!</definedName>
    <definedName name="EF" localSheetId="20">#REF!</definedName>
    <definedName name="EF" localSheetId="8">#REF!</definedName>
    <definedName name="EF" localSheetId="12">#REF!</definedName>
    <definedName name="EF" localSheetId="11">#REF!</definedName>
    <definedName name="EF" localSheetId="15">#REF!</definedName>
    <definedName name="EF" localSheetId="2">#REF!</definedName>
    <definedName name="EF" localSheetId="3">#REF!</definedName>
    <definedName name="EF" localSheetId="7">#REF!</definedName>
    <definedName name="EF" localSheetId="4">#REF!</definedName>
    <definedName name="EF" localSheetId="1">#REF!</definedName>
    <definedName name="EF" localSheetId="14">#REF!</definedName>
    <definedName name="EF" localSheetId="6">#REF!</definedName>
    <definedName name="EF" localSheetId="5">#REF!</definedName>
    <definedName name="EF" localSheetId="18">#REF!</definedName>
    <definedName name="EF" localSheetId="17">#REF!</definedName>
    <definedName name="EF">#REF!</definedName>
    <definedName name="EndBaht" localSheetId="16">#REF!</definedName>
    <definedName name="EndBaht" localSheetId="10">#REF!</definedName>
    <definedName name="EndBaht" localSheetId="21">#REF!</definedName>
    <definedName name="EndBaht" localSheetId="9">#REF!</definedName>
    <definedName name="EndBaht" localSheetId="19">#REF!</definedName>
    <definedName name="EndBaht" localSheetId="20">#REF!</definedName>
    <definedName name="EndBaht" localSheetId="8">#REF!</definedName>
    <definedName name="EndBaht" localSheetId="12">#REF!</definedName>
    <definedName name="EndBaht" localSheetId="11">#REF!</definedName>
    <definedName name="EndBaht" localSheetId="15">#REF!</definedName>
    <definedName name="EndBaht" localSheetId="2">#REF!</definedName>
    <definedName name="EndBaht" localSheetId="3">#REF!</definedName>
    <definedName name="EndBaht" localSheetId="7">#REF!</definedName>
    <definedName name="EndBaht" localSheetId="4">#REF!</definedName>
    <definedName name="EndBaht" localSheetId="1">#REF!</definedName>
    <definedName name="EndBaht" localSheetId="14">#REF!</definedName>
    <definedName name="EndBaht" localSheetId="6">#REF!</definedName>
    <definedName name="EndBaht" localSheetId="5">#REF!</definedName>
    <definedName name="EndBaht" localSheetId="18">#REF!</definedName>
    <definedName name="EndBaht" localSheetId="17">#REF!</definedName>
    <definedName name="EndBaht">#REF!</definedName>
    <definedName name="Engine_CKDCost" localSheetId="16">#REF!</definedName>
    <definedName name="Engine_CKDCost" localSheetId="10">#REF!</definedName>
    <definedName name="Engine_CKDCost" localSheetId="21">#REF!</definedName>
    <definedName name="Engine_CKDCost" localSheetId="9">#REF!</definedName>
    <definedName name="Engine_CKDCost" localSheetId="19">#REF!</definedName>
    <definedName name="Engine_CKDCost" localSheetId="20">#REF!</definedName>
    <definedName name="Engine_CKDCost" localSheetId="8">#REF!</definedName>
    <definedName name="Engine_CKDCost" localSheetId="12">#REF!</definedName>
    <definedName name="Engine_CKDCost" localSheetId="11">#REF!</definedName>
    <definedName name="Engine_CKDCost" localSheetId="15">#REF!</definedName>
    <definedName name="Engine_CKDCost" localSheetId="2">#REF!</definedName>
    <definedName name="Engine_CKDCost" localSheetId="3">#REF!</definedName>
    <definedName name="Engine_CKDCost" localSheetId="7">#REF!</definedName>
    <definedName name="Engine_CKDCost" localSheetId="4">#REF!</definedName>
    <definedName name="Engine_CKDCost" localSheetId="1">#REF!</definedName>
    <definedName name="Engine_CKDCost" localSheetId="14">#REF!</definedName>
    <definedName name="Engine_CKDCost" localSheetId="6">#REF!</definedName>
    <definedName name="Engine_CKDCost" localSheetId="5">#REF!</definedName>
    <definedName name="Engine_CKDCost" localSheetId="18">#REF!</definedName>
    <definedName name="Engine_CKDCost" localSheetId="17">#REF!</definedName>
    <definedName name="Engine_CKDCost">#REF!</definedName>
    <definedName name="Engine_CKDCost_BigFourAvg" localSheetId="16">'[15]Allied Profits'!#REF!</definedName>
    <definedName name="Engine_CKDCost_BigFourAvg" localSheetId="10">'[15]Allied Profits'!#REF!</definedName>
    <definedName name="Engine_CKDCost_BigFourAvg" localSheetId="21">'[15]Allied Profits'!#REF!</definedName>
    <definedName name="Engine_CKDCost_BigFourAvg" localSheetId="9">'[15]Allied Profits'!#REF!</definedName>
    <definedName name="Engine_CKDCost_BigFourAvg" localSheetId="19">'[15]Allied Profits'!#REF!</definedName>
    <definedName name="Engine_CKDCost_BigFourAvg" localSheetId="20">'[15]Allied Profits'!#REF!</definedName>
    <definedName name="Engine_CKDCost_BigFourAvg" localSheetId="8">'[15]Allied Profits'!#REF!</definedName>
    <definedName name="Engine_CKDCost_BigFourAvg" localSheetId="12">'[15]Allied Profits'!#REF!</definedName>
    <definedName name="Engine_CKDCost_BigFourAvg" localSheetId="11">'[15]Allied Profits'!#REF!</definedName>
    <definedName name="Engine_CKDCost_BigFourAvg" localSheetId="15">'[15]Allied Profits'!#REF!</definedName>
    <definedName name="Engine_CKDCost_BigFourAvg" localSheetId="2">'[15]Allied Profits'!#REF!</definedName>
    <definedName name="Engine_CKDCost_BigFourAvg" localSheetId="3">'[15]Allied Profits'!#REF!</definedName>
    <definedName name="Engine_CKDCost_BigFourAvg" localSheetId="7">'[15]Allied Profits'!#REF!</definedName>
    <definedName name="Engine_CKDCost_BigFourAvg" localSheetId="4">'[15]Allied Profits'!#REF!</definedName>
    <definedName name="Engine_CKDCost_BigFourAvg" localSheetId="1">'[15]Allied Profits'!#REF!</definedName>
    <definedName name="Engine_CKDCost_BigFourAvg" localSheetId="14">'[15]Allied Profits'!#REF!</definedName>
    <definedName name="Engine_CKDCost_BigFourAvg" localSheetId="6">'[15]Allied Profits'!#REF!</definedName>
    <definedName name="Engine_CKDCost_BigFourAvg" localSheetId="5">'[15]Allied Profits'!#REF!</definedName>
    <definedName name="Engine_CKDCost_BigFourAvg" localSheetId="18">'[15]Allied Profits'!#REF!</definedName>
    <definedName name="Engine_CKDCost_BigFourAvg" localSheetId="17">'[15]Allied Profits'!#REF!</definedName>
    <definedName name="Engine_CKDCost_BigFourAvg">'[15]Allied Profits'!#REF!</definedName>
    <definedName name="Engine_Cost_BigFiveAvg" localSheetId="16">'[15]Allied Profits'!#REF!</definedName>
    <definedName name="Engine_Cost_BigFiveAvg" localSheetId="10">'[15]Allied Profits'!#REF!</definedName>
    <definedName name="Engine_Cost_BigFiveAvg" localSheetId="21">'[15]Allied Profits'!#REF!</definedName>
    <definedName name="Engine_Cost_BigFiveAvg" localSheetId="9">'[15]Allied Profits'!#REF!</definedName>
    <definedName name="Engine_Cost_BigFiveAvg" localSheetId="19">'[15]Allied Profits'!#REF!</definedName>
    <definedName name="Engine_Cost_BigFiveAvg" localSheetId="20">'[15]Allied Profits'!#REF!</definedName>
    <definedName name="Engine_Cost_BigFiveAvg" localSheetId="8">'[15]Allied Profits'!#REF!</definedName>
    <definedName name="Engine_Cost_BigFiveAvg" localSheetId="12">'[15]Allied Profits'!#REF!</definedName>
    <definedName name="Engine_Cost_BigFiveAvg" localSheetId="11">'[15]Allied Profits'!#REF!</definedName>
    <definedName name="Engine_Cost_BigFiveAvg" localSheetId="15">'[15]Allied Profits'!#REF!</definedName>
    <definedName name="Engine_Cost_BigFiveAvg" localSheetId="2">'[15]Allied Profits'!#REF!</definedName>
    <definedName name="Engine_Cost_BigFiveAvg" localSheetId="3">'[15]Allied Profits'!#REF!</definedName>
    <definedName name="Engine_Cost_BigFiveAvg" localSheetId="7">'[15]Allied Profits'!#REF!</definedName>
    <definedName name="Engine_Cost_BigFiveAvg" localSheetId="4">'[15]Allied Profits'!#REF!</definedName>
    <definedName name="Engine_Cost_BigFiveAvg" localSheetId="1">'[15]Allied Profits'!#REF!</definedName>
    <definedName name="Engine_Cost_BigFiveAvg" localSheetId="14">'[15]Allied Profits'!#REF!</definedName>
    <definedName name="Engine_Cost_BigFiveAvg" localSheetId="6">'[15]Allied Profits'!#REF!</definedName>
    <definedName name="Engine_Cost_BigFiveAvg" localSheetId="5">'[15]Allied Profits'!#REF!</definedName>
    <definedName name="Engine_Cost_BigFiveAvg" localSheetId="18">'[15]Allied Profits'!#REF!</definedName>
    <definedName name="Engine_Cost_BigFiveAvg" localSheetId="17">'[15]Allied Profits'!#REF!</definedName>
    <definedName name="Engine_Cost_BigFiveAvg">'[15]Allied Profits'!#REF!</definedName>
    <definedName name="Engine_Cost_BigFourAvg" localSheetId="16">'[15]Allied Profits'!#REF!</definedName>
    <definedName name="Engine_Cost_BigFourAvg" localSheetId="10">'[15]Allied Profits'!#REF!</definedName>
    <definedName name="Engine_Cost_BigFourAvg" localSheetId="21">'[15]Allied Profits'!#REF!</definedName>
    <definedName name="Engine_Cost_BigFourAvg" localSheetId="9">'[15]Allied Profits'!#REF!</definedName>
    <definedName name="Engine_Cost_BigFourAvg" localSheetId="19">'[15]Allied Profits'!#REF!</definedName>
    <definedName name="Engine_Cost_BigFourAvg" localSheetId="20">'[15]Allied Profits'!#REF!</definedName>
    <definedName name="Engine_Cost_BigFourAvg" localSheetId="8">'[15]Allied Profits'!#REF!</definedName>
    <definedName name="Engine_Cost_BigFourAvg" localSheetId="12">'[15]Allied Profits'!#REF!</definedName>
    <definedName name="Engine_Cost_BigFourAvg" localSheetId="11">'[15]Allied Profits'!#REF!</definedName>
    <definedName name="Engine_Cost_BigFourAvg" localSheetId="15">'[15]Allied Profits'!#REF!</definedName>
    <definedName name="Engine_Cost_BigFourAvg" localSheetId="2">'[15]Allied Profits'!#REF!</definedName>
    <definedName name="Engine_Cost_BigFourAvg" localSheetId="3">'[15]Allied Profits'!#REF!</definedName>
    <definedName name="Engine_Cost_BigFourAvg" localSheetId="7">'[15]Allied Profits'!#REF!</definedName>
    <definedName name="Engine_Cost_BigFourAvg" localSheetId="4">'[15]Allied Profits'!#REF!</definedName>
    <definedName name="Engine_Cost_BigFourAvg" localSheetId="1">'[15]Allied Profits'!#REF!</definedName>
    <definedName name="Engine_Cost_BigFourAvg" localSheetId="14">'[15]Allied Profits'!#REF!</definedName>
    <definedName name="Engine_Cost_BigFourAvg" localSheetId="6">'[15]Allied Profits'!#REF!</definedName>
    <definedName name="Engine_Cost_BigFourAvg" localSheetId="5">'[15]Allied Profits'!#REF!</definedName>
    <definedName name="Engine_Cost_BigFourAvg" localSheetId="18">'[15]Allied Profits'!#REF!</definedName>
    <definedName name="Engine_Cost_BigFourAvg" localSheetId="17">'[15]Allied Profits'!#REF!</definedName>
    <definedName name="Engine_Cost_BigFourAvg">'[15]Allied Profits'!#REF!</definedName>
    <definedName name="Ente" localSheetId="16">#REF!</definedName>
    <definedName name="Ente" localSheetId="10">#REF!</definedName>
    <definedName name="Ente" localSheetId="21">#REF!</definedName>
    <definedName name="Ente" localSheetId="9">#REF!</definedName>
    <definedName name="Ente" localSheetId="19">#REF!</definedName>
    <definedName name="Ente" localSheetId="20">#REF!</definedName>
    <definedName name="Ente" localSheetId="8">#REF!</definedName>
    <definedName name="Ente" localSheetId="12">#REF!</definedName>
    <definedName name="Ente" localSheetId="11">#REF!</definedName>
    <definedName name="Ente" localSheetId="15">#REF!</definedName>
    <definedName name="Ente" localSheetId="2">#REF!</definedName>
    <definedName name="Ente" localSheetId="3">#REF!</definedName>
    <definedName name="Ente" localSheetId="7">#REF!</definedName>
    <definedName name="Ente" localSheetId="4">#REF!</definedName>
    <definedName name="Ente" localSheetId="1">#REF!</definedName>
    <definedName name="Ente" localSheetId="14">#REF!</definedName>
    <definedName name="Ente" localSheetId="6">#REF!</definedName>
    <definedName name="Ente" localSheetId="5">#REF!</definedName>
    <definedName name="Ente" localSheetId="18">#REF!</definedName>
    <definedName name="Ente" localSheetId="17">#REF!</definedName>
    <definedName name="Ente">#REF!</definedName>
    <definedName name="ERC" localSheetId="16">#REF!</definedName>
    <definedName name="ERC" localSheetId="10">#REF!</definedName>
    <definedName name="ERC" localSheetId="21">#REF!</definedName>
    <definedName name="ERC" localSheetId="9">#REF!</definedName>
    <definedName name="ERC" localSheetId="19">#REF!</definedName>
    <definedName name="ERC" localSheetId="20">#REF!</definedName>
    <definedName name="ERC" localSheetId="8">#REF!</definedName>
    <definedName name="ERC" localSheetId="12">#REF!</definedName>
    <definedName name="ERC" localSheetId="11">#REF!</definedName>
    <definedName name="ERC" localSheetId="15">#REF!</definedName>
    <definedName name="ERC" localSheetId="2">#REF!</definedName>
    <definedName name="ERC" localSheetId="3">#REF!</definedName>
    <definedName name="ERC" localSheetId="7">#REF!</definedName>
    <definedName name="ERC" localSheetId="4">#REF!</definedName>
    <definedName name="ERC" localSheetId="1">#REF!</definedName>
    <definedName name="ERC" localSheetId="14">#REF!</definedName>
    <definedName name="ERC" localSheetId="6">#REF!</definedName>
    <definedName name="ERC" localSheetId="5">#REF!</definedName>
    <definedName name="ERC" localSheetId="18">#REF!</definedName>
    <definedName name="ERC" localSheetId="17">#REF!</definedName>
    <definedName name="ERC">#REF!</definedName>
    <definedName name="EU_Briefing">[28]Europei!$C$1:$F$39</definedName>
    <definedName name="EU_NS_Briefing" localSheetId="16">#REF!</definedName>
    <definedName name="EU_NS_Briefing" localSheetId="10">#REF!</definedName>
    <definedName name="EU_NS_Briefing" localSheetId="21">#REF!</definedName>
    <definedName name="EU_NS_Briefing" localSheetId="9">#REF!</definedName>
    <definedName name="EU_NS_Briefing" localSheetId="19">#REF!</definedName>
    <definedName name="EU_NS_Briefing" localSheetId="20">#REF!</definedName>
    <definedName name="EU_NS_Briefing" localSheetId="8">#REF!</definedName>
    <definedName name="EU_NS_Briefing" localSheetId="12">#REF!</definedName>
    <definedName name="EU_NS_Briefing" localSheetId="11">#REF!</definedName>
    <definedName name="EU_NS_Briefing" localSheetId="15">#REF!</definedName>
    <definedName name="EU_NS_Briefing" localSheetId="2">#REF!</definedName>
    <definedName name="EU_NS_Briefing" localSheetId="3">#REF!</definedName>
    <definedName name="EU_NS_Briefing" localSheetId="7">#REF!</definedName>
    <definedName name="EU_NS_Briefing" localSheetId="4">#REF!</definedName>
    <definedName name="EU_NS_Briefing" localSheetId="1">#REF!</definedName>
    <definedName name="EU_NS_Briefing" localSheetId="14">#REF!</definedName>
    <definedName name="EU_NS_Briefing" localSheetId="6">#REF!</definedName>
    <definedName name="EU_NS_Briefing" localSheetId="5">#REF!</definedName>
    <definedName name="EU_NS_Briefing" localSheetId="18">#REF!</definedName>
    <definedName name="EU_NS_Briefing" localSheetId="17">#REF!</definedName>
    <definedName name="EU_NS_Briefing">#REF!</definedName>
    <definedName name="EU_NS_Tutto" localSheetId="16">#REF!</definedName>
    <definedName name="EU_NS_Tutto" localSheetId="10">#REF!</definedName>
    <definedName name="EU_NS_Tutto" localSheetId="21">#REF!</definedName>
    <definedName name="EU_NS_Tutto" localSheetId="9">#REF!</definedName>
    <definedName name="EU_NS_Tutto" localSheetId="19">#REF!</definedName>
    <definedName name="EU_NS_Tutto" localSheetId="20">#REF!</definedName>
    <definedName name="EU_NS_Tutto" localSheetId="8">#REF!</definedName>
    <definedName name="EU_NS_Tutto" localSheetId="12">#REF!</definedName>
    <definedName name="EU_NS_Tutto" localSheetId="11">#REF!</definedName>
    <definedName name="EU_NS_Tutto" localSheetId="15">#REF!</definedName>
    <definedName name="EU_NS_Tutto" localSheetId="2">#REF!</definedName>
    <definedName name="EU_NS_Tutto" localSheetId="3">#REF!</definedName>
    <definedName name="EU_NS_Tutto" localSheetId="7">#REF!</definedName>
    <definedName name="EU_NS_Tutto" localSheetId="4">#REF!</definedName>
    <definedName name="EU_NS_Tutto" localSheetId="1">#REF!</definedName>
    <definedName name="EU_NS_Tutto" localSheetId="14">#REF!</definedName>
    <definedName name="EU_NS_Tutto" localSheetId="6">#REF!</definedName>
    <definedName name="EU_NS_Tutto" localSheetId="5">#REF!</definedName>
    <definedName name="EU_NS_Tutto" localSheetId="18">#REF!</definedName>
    <definedName name="EU_NS_Tutto" localSheetId="17">#REF!</definedName>
    <definedName name="EU_NS_Tutto">#REF!</definedName>
    <definedName name="EU_tutto">[28]Europei!$B$1:$L$39</definedName>
    <definedName name="europei" localSheetId="16">#REF!</definedName>
    <definedName name="europei" localSheetId="10">#REF!</definedName>
    <definedName name="europei" localSheetId="21">#REF!</definedName>
    <definedName name="europei" localSheetId="9">#REF!</definedName>
    <definedName name="europei" localSheetId="19">#REF!</definedName>
    <definedName name="europei" localSheetId="20">#REF!</definedName>
    <definedName name="europei" localSheetId="8">#REF!</definedName>
    <definedName name="europei" localSheetId="12">#REF!</definedName>
    <definedName name="europei" localSheetId="11">#REF!</definedName>
    <definedName name="europei" localSheetId="15">#REF!</definedName>
    <definedName name="europei" localSheetId="2">#REF!</definedName>
    <definedName name="europei" localSheetId="3">#REF!</definedName>
    <definedName name="europei" localSheetId="7">#REF!</definedName>
    <definedName name="europei" localSheetId="4">#REF!</definedName>
    <definedName name="europei" localSheetId="1">#REF!</definedName>
    <definedName name="europei" localSheetId="14">#REF!</definedName>
    <definedName name="europei" localSheetId="6">#REF!</definedName>
    <definedName name="europei" localSheetId="5">#REF!</definedName>
    <definedName name="europei" localSheetId="18">#REF!</definedName>
    <definedName name="europei" localSheetId="17">#REF!</definedName>
    <definedName name="europei">#REF!</definedName>
    <definedName name="ewrweqr" localSheetId="16">_a1Z,_a2Z</definedName>
    <definedName name="ewrweqr" localSheetId="10">_a1Z,_a2Z</definedName>
    <definedName name="ewrweqr" localSheetId="21">_a1Z,_a2Z</definedName>
    <definedName name="ewrweqr" localSheetId="9">_a1Z,_a2Z</definedName>
    <definedName name="ewrweqr" localSheetId="19">_a1Z,_a2Z</definedName>
    <definedName name="ewrweqr" localSheetId="20">_a1Z,_a2Z</definedName>
    <definedName name="ewrweqr" localSheetId="8">_a1Z,_a2Z</definedName>
    <definedName name="ewrweqr" localSheetId="12">_a1Z,_a2Z</definedName>
    <definedName name="ewrweqr" localSheetId="11">_a1Z,_a2Z</definedName>
    <definedName name="ewrweqr" localSheetId="15">_a1Z,_a2Z</definedName>
    <definedName name="ewrweqr" localSheetId="2">_a1Z,_a2Z</definedName>
    <definedName name="ewrweqr" localSheetId="3">_a1Z,_a2Z</definedName>
    <definedName name="ewrweqr" localSheetId="7">_a1Z,_a2Z</definedName>
    <definedName name="ewrweqr" localSheetId="4">_a1Z,_a2Z</definedName>
    <definedName name="ewrweqr" localSheetId="1">_a1Z,_a2Z</definedName>
    <definedName name="ewrweqr" localSheetId="14">_a1Z,_a2Z</definedName>
    <definedName name="ewrweqr" localSheetId="6">_a1Z,_a2Z</definedName>
    <definedName name="ewrweqr" localSheetId="5">_a1Z,_a2Z</definedName>
    <definedName name="ewrweqr" localSheetId="18">_a1Z,_a2Z</definedName>
    <definedName name="ewrweqr" localSheetId="17">_a1Z,_a2Z</definedName>
    <definedName name="ewrweqr">_a1Z,_a2Z</definedName>
    <definedName name="Exchange_Rate">'[29]Spider Preiseingabe'!$L$2</definedName>
    <definedName name="_xlnm.Extract">[30]mat.!$B$33</definedName>
    <definedName name="f" localSheetId="16">#REF!</definedName>
    <definedName name="f" localSheetId="10">#REF!</definedName>
    <definedName name="f" localSheetId="21">#REF!</definedName>
    <definedName name="f" localSheetId="9">#REF!</definedName>
    <definedName name="f" localSheetId="19">#REF!</definedName>
    <definedName name="f" localSheetId="20">#REF!</definedName>
    <definedName name="f" localSheetId="8">#REF!</definedName>
    <definedName name="f" localSheetId="12">#REF!</definedName>
    <definedName name="f" localSheetId="11">#REF!</definedName>
    <definedName name="f" localSheetId="15">#REF!</definedName>
    <definedName name="f" localSheetId="2">#REF!</definedName>
    <definedName name="f" localSheetId="3">#REF!</definedName>
    <definedName name="f" localSheetId="7">#REF!</definedName>
    <definedName name="f" localSheetId="4">#REF!</definedName>
    <definedName name="f" localSheetId="1">#REF!</definedName>
    <definedName name="f" localSheetId="14">#REF!</definedName>
    <definedName name="f" localSheetId="6">#REF!</definedName>
    <definedName name="f" localSheetId="5">#REF!</definedName>
    <definedName name="f" localSheetId="18">#REF!</definedName>
    <definedName name="f" localSheetId="17">#REF!</definedName>
    <definedName name="f">#REF!</definedName>
    <definedName name="f3_seg">'[1]Pivotf3+9_vc'!$A$25:$A$30</definedName>
    <definedName name="f3_vc_m">'[1]Pivotf3+9_vc'!$B$25:$M$30</definedName>
    <definedName name="f3_vc_m_it">'[25]Pivotf3+9_vc_it'!$B$25:$M$30</definedName>
    <definedName name="f3_vc_p">'[1]Pivotf3+9_vc'!$B$71:$M$76</definedName>
    <definedName name="f3_vc_p_it">'[25]Pivotf3+9_vc_it'!$B$66:$M$71</definedName>
    <definedName name="f3m">'[1]Pivotf3+9'!$B$31:$M$42</definedName>
    <definedName name="f3m_it">'[25]Pivotf3+9_it'!$B$31:$M$42</definedName>
    <definedName name="f3p">'[1]Pivotf3+9'!$B$80:$M$91</definedName>
    <definedName name="f3p_it">'[25]Pivotf3+9_it'!$B$86:$M$97</definedName>
    <definedName name="f3trim">'[31]Pivotf3+9'!$B$121:$F$132</definedName>
    <definedName name="F3TRIMIT">'[31]Pivotf3+9_it'!$B$116:$F$127</definedName>
    <definedName name="F3TRIMVC">'[31]Pivotf3+9_vc'!$B$91:$F$96</definedName>
    <definedName name="F3TRIMVCIT">'[31]Pivotf3+9_vc_it'!$B$81:$F$86</definedName>
    <definedName name="FABB1" localSheetId="16">#REF!</definedName>
    <definedName name="FABB1" localSheetId="10">#REF!</definedName>
    <definedName name="FABB1" localSheetId="21">#REF!</definedName>
    <definedName name="FABB1" localSheetId="9">#REF!</definedName>
    <definedName name="FABB1" localSheetId="19">#REF!</definedName>
    <definedName name="FABB1" localSheetId="20">#REF!</definedName>
    <definedName name="FABB1" localSheetId="8">#REF!</definedName>
    <definedName name="FABB1" localSheetId="12">#REF!</definedName>
    <definedName name="FABB1" localSheetId="11">#REF!</definedName>
    <definedName name="FABB1" localSheetId="15">#REF!</definedName>
    <definedName name="FABB1" localSheetId="2">#REF!</definedName>
    <definedName name="FABB1" localSheetId="3">#REF!</definedName>
    <definedName name="FABB1" localSheetId="7">#REF!</definedName>
    <definedName name="FABB1" localSheetId="4">#REF!</definedName>
    <definedName name="FABB1" localSheetId="1">#REF!</definedName>
    <definedName name="FABB1" localSheetId="14">#REF!</definedName>
    <definedName name="FABB1" localSheetId="6">#REF!</definedName>
    <definedName name="FABB1" localSheetId="5">#REF!</definedName>
    <definedName name="FABB1" localSheetId="18">#REF!</definedName>
    <definedName name="FABB1" localSheetId="17">#REF!</definedName>
    <definedName name="FABB1">#REF!</definedName>
    <definedName name="FABB2" localSheetId="16">#REF!</definedName>
    <definedName name="FABB2" localSheetId="10">#REF!</definedName>
    <definedName name="FABB2" localSheetId="21">#REF!</definedName>
    <definedName name="FABB2" localSheetId="9">#REF!</definedName>
    <definedName name="FABB2" localSheetId="19">#REF!</definedName>
    <definedName name="FABB2" localSheetId="20">#REF!</definedName>
    <definedName name="FABB2" localSheetId="8">#REF!</definedName>
    <definedName name="FABB2" localSheetId="12">#REF!</definedName>
    <definedName name="FABB2" localSheetId="11">#REF!</definedName>
    <definedName name="FABB2" localSheetId="15">#REF!</definedName>
    <definedName name="FABB2" localSheetId="2">#REF!</definedName>
    <definedName name="FABB2" localSheetId="3">#REF!</definedName>
    <definedName name="FABB2" localSheetId="7">#REF!</definedName>
    <definedName name="FABB2" localSheetId="4">#REF!</definedName>
    <definedName name="FABB2" localSheetId="1">#REF!</definedName>
    <definedName name="FABB2" localSheetId="14">#REF!</definedName>
    <definedName name="FABB2" localSheetId="6">#REF!</definedName>
    <definedName name="FABB2" localSheetId="5">#REF!</definedName>
    <definedName name="FABB2" localSheetId="18">#REF!</definedName>
    <definedName name="FABB2" localSheetId="17">#REF!</definedName>
    <definedName name="FABB2">#REF!</definedName>
    <definedName name="fa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16">#REF!</definedName>
    <definedName name="FeatureValues" localSheetId="10">#REF!</definedName>
    <definedName name="FeatureValues" localSheetId="21">#REF!</definedName>
    <definedName name="FeatureValues" localSheetId="9">#REF!</definedName>
    <definedName name="FeatureValues" localSheetId="19">#REF!</definedName>
    <definedName name="FeatureValues" localSheetId="20">#REF!</definedName>
    <definedName name="FeatureValues" localSheetId="8">#REF!</definedName>
    <definedName name="FeatureValues" localSheetId="12">#REF!</definedName>
    <definedName name="FeatureValues" localSheetId="11">#REF!</definedName>
    <definedName name="FeatureValues" localSheetId="15">#REF!</definedName>
    <definedName name="FeatureValues" localSheetId="2">#REF!</definedName>
    <definedName name="FeatureValues" localSheetId="3">#REF!</definedName>
    <definedName name="FeatureValues" localSheetId="7">#REF!</definedName>
    <definedName name="FeatureValues" localSheetId="4">#REF!</definedName>
    <definedName name="FeatureValues" localSheetId="1">#REF!</definedName>
    <definedName name="FeatureValues" localSheetId="14">#REF!</definedName>
    <definedName name="FeatureValues" localSheetId="6">#REF!</definedName>
    <definedName name="FeatureValues" localSheetId="5">#REF!</definedName>
    <definedName name="FeatureValues" localSheetId="18">#REF!</definedName>
    <definedName name="FeatureValues" localSheetId="17">#REF!</definedName>
    <definedName name="FeatureValues">#REF!</definedName>
    <definedName name="FEB" localSheetId="16">#REF!</definedName>
    <definedName name="FEB" localSheetId="10">#REF!</definedName>
    <definedName name="FEB" localSheetId="21">#REF!</definedName>
    <definedName name="FEB" localSheetId="9">#REF!</definedName>
    <definedName name="FEB" localSheetId="19">#REF!</definedName>
    <definedName name="FEB" localSheetId="20">#REF!</definedName>
    <definedName name="FEB" localSheetId="8">#REF!</definedName>
    <definedName name="FEB" localSheetId="12">#REF!</definedName>
    <definedName name="FEB" localSheetId="11">#REF!</definedName>
    <definedName name="FEB" localSheetId="15">#REF!</definedName>
    <definedName name="FEB" localSheetId="2">#REF!</definedName>
    <definedName name="FEB" localSheetId="3">#REF!</definedName>
    <definedName name="FEB" localSheetId="7">#REF!</definedName>
    <definedName name="FEB" localSheetId="4">#REF!</definedName>
    <definedName name="FEB" localSheetId="1">#REF!</definedName>
    <definedName name="FEB" localSheetId="14">#REF!</definedName>
    <definedName name="FEB" localSheetId="6">#REF!</definedName>
    <definedName name="FEB" localSheetId="5">#REF!</definedName>
    <definedName name="FEB" localSheetId="18">#REF!</definedName>
    <definedName name="FEB" localSheetId="17">#REF!</definedName>
    <definedName name="FEB">#REF!</definedName>
    <definedName name="FF">[7]SEI!$B$46</definedName>
    <definedName name="fff">'[32]Vers_TOP(16)'!$A$1:$R$139</definedName>
    <definedName name="ffff" localSheetId="16">#REF!</definedName>
    <definedName name="ffff" localSheetId="10">#REF!</definedName>
    <definedName name="ffff" localSheetId="21">#REF!</definedName>
    <definedName name="ffff" localSheetId="9">#REF!</definedName>
    <definedName name="ffff" localSheetId="19">#REF!</definedName>
    <definedName name="ffff" localSheetId="20">#REF!</definedName>
    <definedName name="ffff" localSheetId="8">#REF!</definedName>
    <definedName name="ffff" localSheetId="12">#REF!</definedName>
    <definedName name="ffff" localSheetId="11">#REF!</definedName>
    <definedName name="ffff" localSheetId="15">#REF!</definedName>
    <definedName name="ffff" localSheetId="2">#REF!</definedName>
    <definedName name="ffff" localSheetId="3">#REF!</definedName>
    <definedName name="ffff" localSheetId="7">#REF!</definedName>
    <definedName name="ffff" localSheetId="4">#REF!</definedName>
    <definedName name="ffff" localSheetId="1">#REF!</definedName>
    <definedName name="ffff" localSheetId="14">#REF!</definedName>
    <definedName name="ffff" localSheetId="6">#REF!</definedName>
    <definedName name="ffff" localSheetId="5">#REF!</definedName>
    <definedName name="ffff" localSheetId="18">#REF!</definedName>
    <definedName name="ffff" localSheetId="17">#REF!</definedName>
    <definedName name="ffff">#REF!</definedName>
    <definedName name="fffff" localSheetId="16">#REF!</definedName>
    <definedName name="fffff" localSheetId="10">#REF!</definedName>
    <definedName name="fffff" localSheetId="21">#REF!</definedName>
    <definedName name="fffff" localSheetId="9">#REF!</definedName>
    <definedName name="fffff" localSheetId="19">#REF!</definedName>
    <definedName name="fffff" localSheetId="20">#REF!</definedName>
    <definedName name="fffff" localSheetId="8">#REF!</definedName>
    <definedName name="fffff" localSheetId="12">#REF!</definedName>
    <definedName name="fffff" localSheetId="11">#REF!</definedName>
    <definedName name="fffff" localSheetId="15">#REF!</definedName>
    <definedName name="fffff" localSheetId="2">#REF!</definedName>
    <definedName name="fffff" localSheetId="3">#REF!</definedName>
    <definedName name="fffff" localSheetId="7">#REF!</definedName>
    <definedName name="fffff" localSheetId="4">#REF!</definedName>
    <definedName name="fffff" localSheetId="1">#REF!</definedName>
    <definedName name="fffff" localSheetId="14">#REF!</definedName>
    <definedName name="fffff" localSheetId="6">#REF!</definedName>
    <definedName name="fffff" localSheetId="5">#REF!</definedName>
    <definedName name="fffff" localSheetId="18">#REF!</definedName>
    <definedName name="fffff" localSheetId="17">#REF!</definedName>
    <definedName name="fffff">#REF!</definedName>
    <definedName name="fffffffff" localSheetId="16">#REF!</definedName>
    <definedName name="fffffffff" localSheetId="10">#REF!</definedName>
    <definedName name="fffffffff" localSheetId="21">#REF!</definedName>
    <definedName name="fffffffff" localSheetId="9">#REF!</definedName>
    <definedName name="fffffffff" localSheetId="19">#REF!</definedName>
    <definedName name="fffffffff" localSheetId="20">#REF!</definedName>
    <definedName name="fffffffff" localSheetId="8">#REF!</definedName>
    <definedName name="fffffffff" localSheetId="12">#REF!</definedName>
    <definedName name="fffffffff" localSheetId="11">#REF!</definedName>
    <definedName name="fffffffff" localSheetId="15">#REF!</definedName>
    <definedName name="fffffffff" localSheetId="2">#REF!</definedName>
    <definedName name="fffffffff" localSheetId="3">#REF!</definedName>
    <definedName name="fffffffff" localSheetId="7">#REF!</definedName>
    <definedName name="fffffffff" localSheetId="4">#REF!</definedName>
    <definedName name="fffffffff" localSheetId="1">#REF!</definedName>
    <definedName name="fffffffff" localSheetId="14">#REF!</definedName>
    <definedName name="fffffffff" localSheetId="6">#REF!</definedName>
    <definedName name="fffffffff" localSheetId="5">#REF!</definedName>
    <definedName name="fffffffff" localSheetId="18">#REF!</definedName>
    <definedName name="fffffffff" localSheetId="17">#REF!</definedName>
    <definedName name="fffffffff">#REF!</definedName>
    <definedName name="ffffffffff" localSheetId="16">#REF!</definedName>
    <definedName name="ffffffffff" localSheetId="10">#REF!</definedName>
    <definedName name="ffffffffff" localSheetId="21">#REF!</definedName>
    <definedName name="ffffffffff" localSheetId="9">#REF!</definedName>
    <definedName name="ffffffffff" localSheetId="19">#REF!</definedName>
    <definedName name="ffffffffff" localSheetId="20">#REF!</definedName>
    <definedName name="ffffffffff" localSheetId="8">#REF!</definedName>
    <definedName name="ffffffffff" localSheetId="12">#REF!</definedName>
    <definedName name="ffffffffff" localSheetId="11">#REF!</definedName>
    <definedName name="ffffffffff" localSheetId="15">#REF!</definedName>
    <definedName name="ffffffffff" localSheetId="2">#REF!</definedName>
    <definedName name="ffffffffff" localSheetId="3">#REF!</definedName>
    <definedName name="ffffffffff" localSheetId="7">#REF!</definedName>
    <definedName name="ffffffffff" localSheetId="4">#REF!</definedName>
    <definedName name="ffffffffff" localSheetId="1">#REF!</definedName>
    <definedName name="ffffffffff" localSheetId="14">#REF!</definedName>
    <definedName name="ffffffffff" localSheetId="6">#REF!</definedName>
    <definedName name="ffffffffff" localSheetId="5">#REF!</definedName>
    <definedName name="ffffffffff" localSheetId="18">#REF!</definedName>
    <definedName name="ffffffffff" localSheetId="17">#REF!</definedName>
    <definedName name="ffffffffff">#REF!</definedName>
    <definedName name="ffffffffffff" localSheetId="16">#REF!</definedName>
    <definedName name="ffffffffffff" localSheetId="10">#REF!</definedName>
    <definedName name="ffffffffffff" localSheetId="21">#REF!</definedName>
    <definedName name="ffffffffffff" localSheetId="9">#REF!</definedName>
    <definedName name="ffffffffffff" localSheetId="19">#REF!</definedName>
    <definedName name="ffffffffffff" localSheetId="20">#REF!</definedName>
    <definedName name="ffffffffffff" localSheetId="8">#REF!</definedName>
    <definedName name="ffffffffffff" localSheetId="12">#REF!</definedName>
    <definedName name="ffffffffffff" localSheetId="11">#REF!</definedName>
    <definedName name="ffffffffffff" localSheetId="15">#REF!</definedName>
    <definedName name="ffffffffffff" localSheetId="2">#REF!</definedName>
    <definedName name="ffffffffffff" localSheetId="3">#REF!</definedName>
    <definedName name="ffffffffffff" localSheetId="7">#REF!</definedName>
    <definedName name="ffffffffffff" localSheetId="4">#REF!</definedName>
    <definedName name="ffffffffffff" localSheetId="1">#REF!</definedName>
    <definedName name="ffffffffffff" localSheetId="14">#REF!</definedName>
    <definedName name="ffffffffffff" localSheetId="6">#REF!</definedName>
    <definedName name="ffffffffffff" localSheetId="5">#REF!</definedName>
    <definedName name="ffffffffffff" localSheetId="18">#REF!</definedName>
    <definedName name="ffffffffffff" localSheetId="17">#REF!</definedName>
    <definedName name="ffffffffffff">#REF!</definedName>
    <definedName name="ffffffffffffff" localSheetId="16">#REF!</definedName>
    <definedName name="ffffffffffffff" localSheetId="10">#REF!</definedName>
    <definedName name="ffffffffffffff" localSheetId="21">#REF!</definedName>
    <definedName name="ffffffffffffff" localSheetId="9">#REF!</definedName>
    <definedName name="ffffffffffffff" localSheetId="19">#REF!</definedName>
    <definedName name="ffffffffffffff" localSheetId="20">#REF!</definedName>
    <definedName name="ffffffffffffff" localSheetId="8">#REF!</definedName>
    <definedName name="ffffffffffffff" localSheetId="12">#REF!</definedName>
    <definedName name="ffffffffffffff" localSheetId="11">#REF!</definedName>
    <definedName name="ffffffffffffff" localSheetId="15">#REF!</definedName>
    <definedName name="ffffffffffffff" localSheetId="2">#REF!</definedName>
    <definedName name="ffffffffffffff" localSheetId="3">#REF!</definedName>
    <definedName name="ffffffffffffff" localSheetId="7">#REF!</definedName>
    <definedName name="ffffffffffffff" localSheetId="4">#REF!</definedName>
    <definedName name="ffffffffffffff" localSheetId="1">#REF!</definedName>
    <definedName name="ffffffffffffff" localSheetId="14">#REF!</definedName>
    <definedName name="ffffffffffffff" localSheetId="6">#REF!</definedName>
    <definedName name="ffffffffffffff" localSheetId="5">#REF!</definedName>
    <definedName name="ffffffffffffff" localSheetId="18">#REF!</definedName>
    <definedName name="ffffffffffffff" localSheetId="17">#REF!</definedName>
    <definedName name="ffffffffffffff">#REF!</definedName>
    <definedName name="fffffffffffffff" localSheetId="16">#REF!</definedName>
    <definedName name="fffffffffffffff" localSheetId="10">#REF!</definedName>
    <definedName name="fffffffffffffff" localSheetId="21">#REF!</definedName>
    <definedName name="fffffffffffffff" localSheetId="9">#REF!</definedName>
    <definedName name="fffffffffffffff" localSheetId="19">#REF!</definedName>
    <definedName name="fffffffffffffff" localSheetId="20">#REF!</definedName>
    <definedName name="fffffffffffffff" localSheetId="8">#REF!</definedName>
    <definedName name="fffffffffffffff" localSheetId="12">#REF!</definedName>
    <definedName name="fffffffffffffff" localSheetId="11">#REF!</definedName>
    <definedName name="fffffffffffffff" localSheetId="15">#REF!</definedName>
    <definedName name="fffffffffffffff" localSheetId="2">#REF!</definedName>
    <definedName name="fffffffffffffff" localSheetId="3">#REF!</definedName>
    <definedName name="fffffffffffffff" localSheetId="7">#REF!</definedName>
    <definedName name="fffffffffffffff" localSheetId="4">#REF!</definedName>
    <definedName name="fffffffffffffff" localSheetId="1">#REF!</definedName>
    <definedName name="fffffffffffffff" localSheetId="14">#REF!</definedName>
    <definedName name="fffffffffffffff" localSheetId="6">#REF!</definedName>
    <definedName name="fffffffffffffff" localSheetId="5">#REF!</definedName>
    <definedName name="fffffffffffffff" localSheetId="18">#REF!</definedName>
    <definedName name="fffffffffffffff" localSheetId="17">#REF!</definedName>
    <definedName name="fffffffffffffff">#REF!</definedName>
    <definedName name="ffffffffffffffff" localSheetId="16">#REF!</definedName>
    <definedName name="ffffffffffffffff" localSheetId="10">#REF!</definedName>
    <definedName name="ffffffffffffffff" localSheetId="21">#REF!</definedName>
    <definedName name="ffffffffffffffff" localSheetId="9">#REF!</definedName>
    <definedName name="ffffffffffffffff" localSheetId="19">#REF!</definedName>
    <definedName name="ffffffffffffffff" localSheetId="20">#REF!</definedName>
    <definedName name="ffffffffffffffff" localSheetId="8">#REF!</definedName>
    <definedName name="ffffffffffffffff" localSheetId="12">#REF!</definedName>
    <definedName name="ffffffffffffffff" localSheetId="11">#REF!</definedName>
    <definedName name="ffffffffffffffff" localSheetId="15">#REF!</definedName>
    <definedName name="ffffffffffffffff" localSheetId="2">#REF!</definedName>
    <definedName name="ffffffffffffffff" localSheetId="3">#REF!</definedName>
    <definedName name="ffffffffffffffff" localSheetId="7">#REF!</definedName>
    <definedName name="ffffffffffffffff" localSheetId="4">#REF!</definedName>
    <definedName name="ffffffffffffffff" localSheetId="1">#REF!</definedName>
    <definedName name="ffffffffffffffff" localSheetId="14">#REF!</definedName>
    <definedName name="ffffffffffffffff" localSheetId="6">#REF!</definedName>
    <definedName name="ffffffffffffffff" localSheetId="5">#REF!</definedName>
    <definedName name="ffffffffffffffff" localSheetId="18">#REF!</definedName>
    <definedName name="ffffffffffffffff" localSheetId="17">#REF!</definedName>
    <definedName name="ffffffffffffffff">#REF!</definedName>
    <definedName name="FIALAN1" localSheetId="16">#REF!</definedName>
    <definedName name="FIALAN1" localSheetId="10">#REF!</definedName>
    <definedName name="FIALAN1" localSheetId="21">#REF!</definedName>
    <definedName name="FIALAN1" localSheetId="9">#REF!</definedName>
    <definedName name="FIALAN1" localSheetId="19">#REF!</definedName>
    <definedName name="FIALAN1" localSheetId="20">#REF!</definedName>
    <definedName name="FIALAN1" localSheetId="8">#REF!</definedName>
    <definedName name="FIALAN1" localSheetId="12">#REF!</definedName>
    <definedName name="FIALAN1" localSheetId="11">#REF!</definedName>
    <definedName name="FIALAN1" localSheetId="15">#REF!</definedName>
    <definedName name="FIALAN1" localSheetId="2">#REF!</definedName>
    <definedName name="FIALAN1" localSheetId="3">#REF!</definedName>
    <definedName name="FIALAN1" localSheetId="7">#REF!</definedName>
    <definedName name="FIALAN1" localSheetId="4">#REF!</definedName>
    <definedName name="FIALAN1" localSheetId="1">#REF!</definedName>
    <definedName name="FIALAN1" localSheetId="14">#REF!</definedName>
    <definedName name="FIALAN1" localSheetId="6">#REF!</definedName>
    <definedName name="FIALAN1" localSheetId="5">#REF!</definedName>
    <definedName name="FIALAN1" localSheetId="18">#REF!</definedName>
    <definedName name="FIALAN1" localSheetId="17">#REF!</definedName>
    <definedName name="FIALAN1">#REF!</definedName>
    <definedName name="FIALAN2" localSheetId="16">#REF!</definedName>
    <definedName name="FIALAN2" localSheetId="10">#REF!</definedName>
    <definedName name="FIALAN2" localSheetId="21">#REF!</definedName>
    <definedName name="FIALAN2" localSheetId="9">#REF!</definedName>
    <definedName name="FIALAN2" localSheetId="19">#REF!</definedName>
    <definedName name="FIALAN2" localSheetId="20">#REF!</definedName>
    <definedName name="FIALAN2" localSheetId="8">#REF!</definedName>
    <definedName name="FIALAN2" localSheetId="12">#REF!</definedName>
    <definedName name="FIALAN2" localSheetId="11">#REF!</definedName>
    <definedName name="FIALAN2" localSheetId="15">#REF!</definedName>
    <definedName name="FIALAN2" localSheetId="2">#REF!</definedName>
    <definedName name="FIALAN2" localSheetId="3">#REF!</definedName>
    <definedName name="FIALAN2" localSheetId="7">#REF!</definedName>
    <definedName name="FIALAN2" localSheetId="4">#REF!</definedName>
    <definedName name="FIALAN2" localSheetId="1">#REF!</definedName>
    <definedName name="FIALAN2" localSheetId="14">#REF!</definedName>
    <definedName name="FIALAN2" localSheetId="6">#REF!</definedName>
    <definedName name="FIALAN2" localSheetId="5">#REF!</definedName>
    <definedName name="FIALAN2" localSheetId="18">#REF!</definedName>
    <definedName name="FIALAN2" localSheetId="17">#REF!</definedName>
    <definedName name="FIALAN2">#REF!</definedName>
    <definedName name="FIATZONENR" localSheetId="16">#REF!</definedName>
    <definedName name="FIATZONENR" localSheetId="10">#REF!</definedName>
    <definedName name="FIATZONENR" localSheetId="21">#REF!</definedName>
    <definedName name="FIATZONENR" localSheetId="9">#REF!</definedName>
    <definedName name="FIATZONENR" localSheetId="19">#REF!</definedName>
    <definedName name="FIATZONENR" localSheetId="20">#REF!</definedName>
    <definedName name="FIATZONENR" localSheetId="8">#REF!</definedName>
    <definedName name="FIATZONENR" localSheetId="12">#REF!</definedName>
    <definedName name="FIATZONENR" localSheetId="11">#REF!</definedName>
    <definedName name="FIATZONENR" localSheetId="15">#REF!</definedName>
    <definedName name="FIATZONENR" localSheetId="2">#REF!</definedName>
    <definedName name="FIATZONENR" localSheetId="3">#REF!</definedName>
    <definedName name="FIATZONENR" localSheetId="7">#REF!</definedName>
    <definedName name="FIATZONENR" localSheetId="4">#REF!</definedName>
    <definedName name="FIATZONENR" localSheetId="1">#REF!</definedName>
    <definedName name="FIATZONENR" localSheetId="14">#REF!</definedName>
    <definedName name="FIATZONENR" localSheetId="6">#REF!</definedName>
    <definedName name="FIATZONENR" localSheetId="5">#REF!</definedName>
    <definedName name="FIATZONENR" localSheetId="18">#REF!</definedName>
    <definedName name="FIATZONENR" localSheetId="17">#REF!</definedName>
    <definedName name="FIATZONENR">#REF!</definedName>
    <definedName name="FID_01">[18]Punto!$AG$348</definedName>
    <definedName name="FID_02">[18]Punto!$AH$348</definedName>
    <definedName name="FID_03">[18]Punto!$AI$348</definedName>
    <definedName name="FID_04">[18]Punto!$AJ$348</definedName>
    <definedName name="FID_05">[18]Punto!$AK$348</definedName>
    <definedName name="FID_06">[18]Punto!$AL$348</definedName>
    <definedName name="filna" localSheetId="16" hidden="1">{"'OBT_6M_30_6'!$S$1:$AE$53"}</definedName>
    <definedName name="filna" localSheetId="10" hidden="1">{"'OBT_6M_30_6'!$S$1:$AE$53"}</definedName>
    <definedName name="filna" localSheetId="21" hidden="1">{"'OBT_6M_30_6'!$S$1:$AE$53"}</definedName>
    <definedName name="filna" localSheetId="9" hidden="1">{"'OBT_6M_30_6'!$S$1:$AE$53"}</definedName>
    <definedName name="filna" localSheetId="19" hidden="1">{"'OBT_6M_30_6'!$S$1:$AE$53"}</definedName>
    <definedName name="filna" localSheetId="20" hidden="1">{"'OBT_6M_30_6'!$S$1:$AE$53"}</definedName>
    <definedName name="filna" localSheetId="8" hidden="1">{"'OBT_6M_30_6'!$S$1:$AE$53"}</definedName>
    <definedName name="filna" localSheetId="12" hidden="1">{"'OBT_6M_30_6'!$S$1:$AE$53"}</definedName>
    <definedName name="filna" localSheetId="11" hidden="1">{"'OBT_6M_30_6'!$S$1:$AE$53"}</definedName>
    <definedName name="filna" localSheetId="2" hidden="1">{"'OBT_6M_30_6'!$S$1:$AE$53"}</definedName>
    <definedName name="filna" localSheetId="3" hidden="1">{"'OBT_6M_30_6'!$S$1:$AE$53"}</definedName>
    <definedName name="filna" localSheetId="7" hidden="1">{"'OBT_6M_30_6'!$S$1:$AE$53"}</definedName>
    <definedName name="filna" localSheetId="4" hidden="1">{"'OBT_6M_30_6'!$S$1:$AE$53"}</definedName>
    <definedName name="filna" localSheetId="1" hidden="1">{"'OBT_6M_30_6'!$S$1:$AE$53"}</definedName>
    <definedName name="filna" localSheetId="14" hidden="1">{"'OBT_6M_30_6'!$S$1:$AE$53"}</definedName>
    <definedName name="filna" localSheetId="6" hidden="1">{"'OBT_6M_30_6'!$S$1:$AE$53"}</definedName>
    <definedName name="filna" localSheetId="5" hidden="1">{"'OBT_6M_30_6'!$S$1:$AE$53"}</definedName>
    <definedName name="filna" localSheetId="18" hidden="1">{"'OBT_6M_30_6'!$S$1:$AE$53"}</definedName>
    <definedName name="filna" localSheetId="17" hidden="1">{"'OBT_6M_30_6'!$S$1:$AE$53"}</definedName>
    <definedName name="filna" hidden="1">{"'OBT_6M_30_6'!$S$1:$AE$53"}</definedName>
    <definedName name="fine" localSheetId="16">#REF!</definedName>
    <definedName name="fine" localSheetId="10">#REF!</definedName>
    <definedName name="fine" localSheetId="21">#REF!</definedName>
    <definedName name="fine" localSheetId="9">#REF!</definedName>
    <definedName name="fine" localSheetId="19">#REF!</definedName>
    <definedName name="fine" localSheetId="20">#REF!</definedName>
    <definedName name="fine" localSheetId="8">#REF!</definedName>
    <definedName name="fine" localSheetId="12">#REF!</definedName>
    <definedName name="fine" localSheetId="11">#REF!</definedName>
    <definedName name="fine" localSheetId="15">#REF!</definedName>
    <definedName name="fine" localSheetId="2">#REF!</definedName>
    <definedName name="fine" localSheetId="3">#REF!</definedName>
    <definedName name="fine" localSheetId="7">#REF!</definedName>
    <definedName name="fine" localSheetId="4">#REF!</definedName>
    <definedName name="fine" localSheetId="1">#REF!</definedName>
    <definedName name="fine" localSheetId="14">#REF!</definedName>
    <definedName name="fine" localSheetId="6">#REF!</definedName>
    <definedName name="fine" localSheetId="5">#REF!</definedName>
    <definedName name="fine" localSheetId="18">#REF!</definedName>
    <definedName name="fine" localSheetId="17">#REF!</definedName>
    <definedName name="fine">#REF!</definedName>
    <definedName name="FINE_TABELLA" localSheetId="16">#REF!</definedName>
    <definedName name="FINE_TABELLA" localSheetId="10">#REF!</definedName>
    <definedName name="FINE_TABELLA" localSheetId="21">#REF!</definedName>
    <definedName name="FINE_TABELLA" localSheetId="9">#REF!</definedName>
    <definedName name="FINE_TABELLA" localSheetId="19">#REF!</definedName>
    <definedName name="FINE_TABELLA" localSheetId="20">#REF!</definedName>
    <definedName name="FINE_TABELLA" localSheetId="8">#REF!</definedName>
    <definedName name="FINE_TABELLA" localSheetId="12">#REF!</definedName>
    <definedName name="FINE_TABELLA" localSheetId="11">#REF!</definedName>
    <definedName name="FINE_TABELLA" localSheetId="15">#REF!</definedName>
    <definedName name="FINE_TABELLA" localSheetId="2">#REF!</definedName>
    <definedName name="FINE_TABELLA" localSheetId="3">#REF!</definedName>
    <definedName name="FINE_TABELLA" localSheetId="7">#REF!</definedName>
    <definedName name="FINE_TABELLA" localSheetId="4">#REF!</definedName>
    <definedName name="FINE_TABELLA" localSheetId="1">#REF!</definedName>
    <definedName name="FINE_TABELLA" localSheetId="14">#REF!</definedName>
    <definedName name="FINE_TABELLA" localSheetId="6">#REF!</definedName>
    <definedName name="FINE_TABELLA" localSheetId="5">#REF!</definedName>
    <definedName name="FINE_TABELLA" localSheetId="18">#REF!</definedName>
    <definedName name="FINE_TABELLA" localSheetId="17">#REF!</definedName>
    <definedName name="FINE_TABELLA">#REF!</definedName>
    <definedName name="FIRE_01">[18]Punto!$AG$304</definedName>
    <definedName name="FIRE_02">[18]Punto!$AH$304</definedName>
    <definedName name="FIRE_03">[18]Punto!$AI$304</definedName>
    <definedName name="FIRE_04">[18]Punto!$AJ$304</definedName>
    <definedName name="FIRE_05">[18]Punto!$AK$304</definedName>
    <definedName name="FIRE_06">[18]Punto!$AL$304</definedName>
    <definedName name="FIRE_07">[18]Punto!$AM$304</definedName>
    <definedName name="FLAG" localSheetId="16">#REF!</definedName>
    <definedName name="FLAG" localSheetId="10">#REF!</definedName>
    <definedName name="FLAG" localSheetId="21">#REF!</definedName>
    <definedName name="FLAG" localSheetId="9">#REF!</definedName>
    <definedName name="FLAG" localSheetId="19">#REF!</definedName>
    <definedName name="FLAG" localSheetId="20">#REF!</definedName>
    <definedName name="FLAG" localSheetId="8">#REF!</definedName>
    <definedName name="FLAG" localSheetId="12">#REF!</definedName>
    <definedName name="FLAG" localSheetId="11">#REF!</definedName>
    <definedName name="FLAG" localSheetId="15">#REF!</definedName>
    <definedName name="FLAG" localSheetId="2">#REF!</definedName>
    <definedName name="FLAG" localSheetId="3">#REF!</definedName>
    <definedName name="FLAG" localSheetId="7">#REF!</definedName>
    <definedName name="FLAG" localSheetId="4">#REF!</definedName>
    <definedName name="FLAG" localSheetId="1">#REF!</definedName>
    <definedName name="FLAG" localSheetId="14">#REF!</definedName>
    <definedName name="FLAG" localSheetId="6">#REF!</definedName>
    <definedName name="FLAG" localSheetId="5">#REF!</definedName>
    <definedName name="FLAG" localSheetId="18">#REF!</definedName>
    <definedName name="FLAG" localSheetId="17">#REF!</definedName>
    <definedName name="FLAG">#REF!</definedName>
    <definedName name="FLEX" localSheetId="16">#REF!</definedName>
    <definedName name="FLEX" localSheetId="10">#REF!</definedName>
    <definedName name="FLEX" localSheetId="21">#REF!</definedName>
    <definedName name="FLEX" localSheetId="9">#REF!</definedName>
    <definedName name="FLEX" localSheetId="19">#REF!</definedName>
    <definedName name="FLEX" localSheetId="20">#REF!</definedName>
    <definedName name="FLEX" localSheetId="8">#REF!</definedName>
    <definedName name="FLEX" localSheetId="12">#REF!</definedName>
    <definedName name="FLEX" localSheetId="11">#REF!</definedName>
    <definedName name="FLEX" localSheetId="15">#REF!</definedName>
    <definedName name="FLEX" localSheetId="2">#REF!</definedName>
    <definedName name="FLEX" localSheetId="3">#REF!</definedName>
    <definedName name="FLEX" localSheetId="7">#REF!</definedName>
    <definedName name="FLEX" localSheetId="4">#REF!</definedName>
    <definedName name="FLEX" localSheetId="1">#REF!</definedName>
    <definedName name="FLEX" localSheetId="14">#REF!</definedName>
    <definedName name="FLEX" localSheetId="6">#REF!</definedName>
    <definedName name="FLEX" localSheetId="5">#REF!</definedName>
    <definedName name="FLEX" localSheetId="18">#REF!</definedName>
    <definedName name="FLEX" localSheetId="17">#REF!</definedName>
    <definedName name="FLEX">#REF!</definedName>
    <definedName name="focus" localSheetId="16">#REF!</definedName>
    <definedName name="focus" localSheetId="10">#REF!</definedName>
    <definedName name="focus" localSheetId="21">#REF!</definedName>
    <definedName name="focus" localSheetId="9">#REF!</definedName>
    <definedName name="focus" localSheetId="19">#REF!</definedName>
    <definedName name="focus" localSheetId="20">#REF!</definedName>
    <definedName name="focus" localSheetId="8">#REF!</definedName>
    <definedName name="focus" localSheetId="12">#REF!</definedName>
    <definedName name="focus" localSheetId="11">#REF!</definedName>
    <definedName name="focus" localSheetId="15">#REF!</definedName>
    <definedName name="focus" localSheetId="2">#REF!</definedName>
    <definedName name="focus" localSheetId="3">#REF!</definedName>
    <definedName name="focus" localSheetId="7">#REF!</definedName>
    <definedName name="focus" localSheetId="4">#REF!</definedName>
    <definedName name="focus" localSheetId="1">#REF!</definedName>
    <definedName name="focus" localSheetId="14">#REF!</definedName>
    <definedName name="focus" localSheetId="6">#REF!</definedName>
    <definedName name="focus" localSheetId="5">#REF!</definedName>
    <definedName name="focus" localSheetId="18">#REF!</definedName>
    <definedName name="focus" localSheetId="17">#REF!</definedName>
    <definedName name="focus">#REF!</definedName>
    <definedName name="foglio" localSheetId="16">#REF!</definedName>
    <definedName name="foglio" localSheetId="10">#REF!</definedName>
    <definedName name="foglio" localSheetId="21">#REF!</definedName>
    <definedName name="foglio" localSheetId="9">#REF!</definedName>
    <definedName name="foglio" localSheetId="19">#REF!</definedName>
    <definedName name="foglio" localSheetId="20">#REF!</definedName>
    <definedName name="foglio" localSheetId="8">#REF!</definedName>
    <definedName name="foglio" localSheetId="12">#REF!</definedName>
    <definedName name="foglio" localSheetId="11">#REF!</definedName>
    <definedName name="foglio" localSheetId="15">#REF!</definedName>
    <definedName name="foglio" localSheetId="2">#REF!</definedName>
    <definedName name="foglio" localSheetId="3">#REF!</definedName>
    <definedName name="foglio" localSheetId="7">#REF!</definedName>
    <definedName name="foglio" localSheetId="4">#REF!</definedName>
    <definedName name="foglio" localSheetId="1">#REF!</definedName>
    <definedName name="foglio" localSheetId="14">#REF!</definedName>
    <definedName name="foglio" localSheetId="6">#REF!</definedName>
    <definedName name="foglio" localSheetId="5">#REF!</definedName>
    <definedName name="foglio" localSheetId="18">#REF!</definedName>
    <definedName name="foglio" localSheetId="17">#REF!</definedName>
    <definedName name="foglio">#REF!</definedName>
    <definedName name="FOGLIO1" localSheetId="16">#REF!</definedName>
    <definedName name="FOGLIO1" localSheetId="10">#REF!</definedName>
    <definedName name="FOGLIO1" localSheetId="21">#REF!</definedName>
    <definedName name="FOGLIO1" localSheetId="9">#REF!</definedName>
    <definedName name="FOGLIO1" localSheetId="19">#REF!</definedName>
    <definedName name="FOGLIO1" localSheetId="20">#REF!</definedName>
    <definedName name="FOGLIO1" localSheetId="8">#REF!</definedName>
    <definedName name="FOGLIO1" localSheetId="12">#REF!</definedName>
    <definedName name="FOGLIO1" localSheetId="11">#REF!</definedName>
    <definedName name="FOGLIO1" localSheetId="15">#REF!</definedName>
    <definedName name="FOGLIO1" localSheetId="2">#REF!</definedName>
    <definedName name="FOGLIO1" localSheetId="3">#REF!</definedName>
    <definedName name="FOGLIO1" localSheetId="7">#REF!</definedName>
    <definedName name="FOGLIO1" localSheetId="4">#REF!</definedName>
    <definedName name="FOGLIO1" localSheetId="1">#REF!</definedName>
    <definedName name="FOGLIO1" localSheetId="14">#REF!</definedName>
    <definedName name="FOGLIO1" localSheetId="6">#REF!</definedName>
    <definedName name="FOGLIO1" localSheetId="5">#REF!</definedName>
    <definedName name="FOGLIO1" localSheetId="18">#REF!</definedName>
    <definedName name="FOGLIO1" localSheetId="17">#REF!</definedName>
    <definedName name="FOGLIO1">#REF!</definedName>
    <definedName name="FOGLIO10" localSheetId="16">#REF!</definedName>
    <definedName name="FOGLIO10" localSheetId="10">#REF!</definedName>
    <definedName name="FOGLIO10" localSheetId="21">#REF!</definedName>
    <definedName name="FOGLIO10" localSheetId="9">#REF!</definedName>
    <definedName name="FOGLIO10" localSheetId="19">#REF!</definedName>
    <definedName name="FOGLIO10" localSheetId="20">#REF!</definedName>
    <definedName name="FOGLIO10" localSheetId="8">#REF!</definedName>
    <definedName name="FOGLIO10" localSheetId="12">#REF!</definedName>
    <definedName name="FOGLIO10" localSheetId="11">#REF!</definedName>
    <definedName name="FOGLIO10" localSheetId="15">#REF!</definedName>
    <definedName name="FOGLIO10" localSheetId="2">#REF!</definedName>
    <definedName name="FOGLIO10" localSheetId="3">#REF!</definedName>
    <definedName name="FOGLIO10" localSheetId="7">#REF!</definedName>
    <definedName name="FOGLIO10" localSheetId="4">#REF!</definedName>
    <definedName name="FOGLIO10" localSheetId="1">#REF!</definedName>
    <definedName name="FOGLIO10" localSheetId="14">#REF!</definedName>
    <definedName name="FOGLIO10" localSheetId="6">#REF!</definedName>
    <definedName name="FOGLIO10" localSheetId="5">#REF!</definedName>
    <definedName name="FOGLIO10" localSheetId="18">#REF!</definedName>
    <definedName name="FOGLIO10" localSheetId="17">#REF!</definedName>
    <definedName name="FOGLIO10">#REF!</definedName>
    <definedName name="FOGLIO11" localSheetId="16">#REF!</definedName>
    <definedName name="FOGLIO11" localSheetId="10">#REF!</definedName>
    <definedName name="FOGLIO11" localSheetId="21">#REF!</definedName>
    <definedName name="FOGLIO11" localSheetId="9">#REF!</definedName>
    <definedName name="FOGLIO11" localSheetId="19">#REF!</definedName>
    <definedName name="FOGLIO11" localSheetId="20">#REF!</definedName>
    <definedName name="FOGLIO11" localSheetId="8">#REF!</definedName>
    <definedName name="FOGLIO11" localSheetId="12">#REF!</definedName>
    <definedName name="FOGLIO11" localSheetId="11">#REF!</definedName>
    <definedName name="FOGLIO11" localSheetId="15">#REF!</definedName>
    <definedName name="FOGLIO11" localSheetId="2">#REF!</definedName>
    <definedName name="FOGLIO11" localSheetId="3">#REF!</definedName>
    <definedName name="FOGLIO11" localSheetId="7">#REF!</definedName>
    <definedName name="FOGLIO11" localSheetId="4">#REF!</definedName>
    <definedName name="FOGLIO11" localSheetId="1">#REF!</definedName>
    <definedName name="FOGLIO11" localSheetId="14">#REF!</definedName>
    <definedName name="FOGLIO11" localSheetId="6">#REF!</definedName>
    <definedName name="FOGLIO11" localSheetId="5">#REF!</definedName>
    <definedName name="FOGLIO11" localSheetId="18">#REF!</definedName>
    <definedName name="FOGLIO11" localSheetId="17">#REF!</definedName>
    <definedName name="FOGLIO11">#REF!</definedName>
    <definedName name="foglio2" localSheetId="16">[3]Riepilogo!#REF!</definedName>
    <definedName name="foglio2" localSheetId="10">[3]Riepilogo!#REF!</definedName>
    <definedName name="foglio2" localSheetId="21">[3]Riepilogo!#REF!</definedName>
    <definedName name="foglio2" localSheetId="9">[3]Riepilogo!#REF!</definedName>
    <definedName name="foglio2" localSheetId="19">[3]Riepilogo!#REF!</definedName>
    <definedName name="foglio2" localSheetId="20">[3]Riepilogo!#REF!</definedName>
    <definedName name="foglio2" localSheetId="8">[3]Riepilogo!#REF!</definedName>
    <definedName name="foglio2" localSheetId="12">[3]Riepilogo!#REF!</definedName>
    <definedName name="foglio2" localSheetId="11">[3]Riepilogo!#REF!</definedName>
    <definedName name="foglio2" localSheetId="15">[3]Riepilogo!#REF!</definedName>
    <definedName name="foglio2" localSheetId="2">[3]Riepilogo!#REF!</definedName>
    <definedName name="foglio2" localSheetId="3">[3]Riepilogo!#REF!</definedName>
    <definedName name="foglio2" localSheetId="7">[3]Riepilogo!#REF!</definedName>
    <definedName name="foglio2" localSheetId="4">[3]Riepilogo!#REF!</definedName>
    <definedName name="foglio2" localSheetId="1">[3]Riepilogo!#REF!</definedName>
    <definedName name="foglio2" localSheetId="14">[3]Riepilogo!#REF!</definedName>
    <definedName name="foglio2" localSheetId="6">[3]Riepilogo!#REF!</definedName>
    <definedName name="foglio2" localSheetId="5">[3]Riepilogo!#REF!</definedName>
    <definedName name="foglio2" localSheetId="18">[3]Riepilogo!#REF!</definedName>
    <definedName name="foglio2" localSheetId="17">[3]Riepilogo!#REF!</definedName>
    <definedName name="foglio2">[3]Riepilogo!#REF!</definedName>
    <definedName name="foglio3" localSheetId="16">[3]Riepilogo!#REF!</definedName>
    <definedName name="foglio3" localSheetId="10">[3]Riepilogo!#REF!</definedName>
    <definedName name="foglio3" localSheetId="21">[3]Riepilogo!#REF!</definedName>
    <definedName name="foglio3" localSheetId="9">[3]Riepilogo!#REF!</definedName>
    <definedName name="foglio3" localSheetId="19">[3]Riepilogo!#REF!</definedName>
    <definedName name="foglio3" localSheetId="20">[3]Riepilogo!#REF!</definedName>
    <definedName name="foglio3" localSheetId="8">[3]Riepilogo!#REF!</definedName>
    <definedName name="foglio3" localSheetId="12">[3]Riepilogo!#REF!</definedName>
    <definedName name="foglio3" localSheetId="11">[3]Riepilogo!#REF!</definedName>
    <definedName name="foglio3" localSheetId="15">[3]Riepilogo!#REF!</definedName>
    <definedName name="foglio3" localSheetId="2">[3]Riepilogo!#REF!</definedName>
    <definedName name="foglio3" localSheetId="3">[3]Riepilogo!#REF!</definedName>
    <definedName name="foglio3" localSheetId="7">[3]Riepilogo!#REF!</definedName>
    <definedName name="foglio3" localSheetId="4">[3]Riepilogo!#REF!</definedName>
    <definedName name="foglio3" localSheetId="1">[3]Riepilogo!#REF!</definedName>
    <definedName name="foglio3" localSheetId="14">[3]Riepilogo!#REF!</definedName>
    <definedName name="foglio3" localSheetId="6">[3]Riepilogo!#REF!</definedName>
    <definedName name="foglio3" localSheetId="5">[3]Riepilogo!#REF!</definedName>
    <definedName name="foglio3" localSheetId="18">[3]Riepilogo!#REF!</definedName>
    <definedName name="foglio3" localSheetId="17">[3]Riepilogo!#REF!</definedName>
    <definedName name="foglio3">[3]Riepilogo!#REF!</definedName>
    <definedName name="foglio4" localSheetId="16">[3]Riepilogo!#REF!</definedName>
    <definedName name="foglio4" localSheetId="10">[3]Riepilogo!#REF!</definedName>
    <definedName name="foglio4" localSheetId="21">[3]Riepilogo!#REF!</definedName>
    <definedName name="foglio4" localSheetId="9">[3]Riepilogo!#REF!</definedName>
    <definedName name="foglio4" localSheetId="19">[3]Riepilogo!#REF!</definedName>
    <definedName name="foglio4" localSheetId="20">[3]Riepilogo!#REF!</definedName>
    <definedName name="foglio4" localSheetId="8">[3]Riepilogo!#REF!</definedName>
    <definedName name="foglio4" localSheetId="12">[3]Riepilogo!#REF!</definedName>
    <definedName name="foglio4" localSheetId="11">[3]Riepilogo!#REF!</definedName>
    <definedName name="foglio4" localSheetId="15">[3]Riepilogo!#REF!</definedName>
    <definedName name="foglio4" localSheetId="2">[3]Riepilogo!#REF!</definedName>
    <definedName name="foglio4" localSheetId="3">[3]Riepilogo!#REF!</definedName>
    <definedName name="foglio4" localSheetId="7">[3]Riepilogo!#REF!</definedName>
    <definedName name="foglio4" localSheetId="4">[3]Riepilogo!#REF!</definedName>
    <definedName name="foglio4" localSheetId="1">[3]Riepilogo!#REF!</definedName>
    <definedName name="foglio4" localSheetId="14">[3]Riepilogo!#REF!</definedName>
    <definedName name="foglio4" localSheetId="6">[3]Riepilogo!#REF!</definedName>
    <definedName name="foglio4" localSheetId="5">[3]Riepilogo!#REF!</definedName>
    <definedName name="foglio4" localSheetId="18">[3]Riepilogo!#REF!</definedName>
    <definedName name="foglio4" localSheetId="17">[3]Riepilogo!#REF!</definedName>
    <definedName name="foglio4">[3]Riepilogo!#REF!</definedName>
    <definedName name="FOGLIO5" localSheetId="16">[3]Riepilogo!#REF!</definedName>
    <definedName name="FOGLIO5" localSheetId="10">[3]Riepilogo!#REF!</definedName>
    <definedName name="FOGLIO5" localSheetId="21">[3]Riepilogo!#REF!</definedName>
    <definedName name="FOGLIO5" localSheetId="9">[3]Riepilogo!#REF!</definedName>
    <definedName name="FOGLIO5" localSheetId="19">[3]Riepilogo!#REF!</definedName>
    <definedName name="FOGLIO5" localSheetId="20">[3]Riepilogo!#REF!</definedName>
    <definedName name="FOGLIO5" localSheetId="8">[3]Riepilogo!#REF!</definedName>
    <definedName name="FOGLIO5" localSheetId="12">[3]Riepilogo!#REF!</definedName>
    <definedName name="FOGLIO5" localSheetId="11">[3]Riepilogo!#REF!</definedName>
    <definedName name="FOGLIO5" localSheetId="15">[3]Riepilogo!#REF!</definedName>
    <definedName name="FOGLIO5" localSheetId="2">[3]Riepilogo!#REF!</definedName>
    <definedName name="FOGLIO5" localSheetId="3">[3]Riepilogo!#REF!</definedName>
    <definedName name="FOGLIO5" localSheetId="7">[3]Riepilogo!#REF!</definedName>
    <definedName name="FOGLIO5" localSheetId="4">[3]Riepilogo!#REF!</definedName>
    <definedName name="FOGLIO5" localSheetId="1">[3]Riepilogo!#REF!</definedName>
    <definedName name="FOGLIO5" localSheetId="14">[3]Riepilogo!#REF!</definedName>
    <definedName name="FOGLIO5" localSheetId="6">[3]Riepilogo!#REF!</definedName>
    <definedName name="FOGLIO5" localSheetId="5">[3]Riepilogo!#REF!</definedName>
    <definedName name="FOGLIO5" localSheetId="18">[3]Riepilogo!#REF!</definedName>
    <definedName name="FOGLIO5" localSheetId="17">[3]Riepilogo!#REF!</definedName>
    <definedName name="FOGLIO5">[3]Riepilogo!#REF!</definedName>
    <definedName name="FOGLIO6" localSheetId="16">[3]Riepilogo!#REF!</definedName>
    <definedName name="FOGLIO6" localSheetId="10">[3]Riepilogo!#REF!</definedName>
    <definedName name="FOGLIO6" localSheetId="21">[3]Riepilogo!#REF!</definedName>
    <definedName name="FOGLIO6" localSheetId="9">[3]Riepilogo!#REF!</definedName>
    <definedName name="FOGLIO6" localSheetId="19">[3]Riepilogo!#REF!</definedName>
    <definedName name="FOGLIO6" localSheetId="20">[3]Riepilogo!#REF!</definedName>
    <definedName name="FOGLIO6" localSheetId="8">[3]Riepilogo!#REF!</definedName>
    <definedName name="FOGLIO6" localSheetId="12">[3]Riepilogo!#REF!</definedName>
    <definedName name="FOGLIO6" localSheetId="11">[3]Riepilogo!#REF!</definedName>
    <definedName name="FOGLIO6" localSheetId="15">[3]Riepilogo!#REF!</definedName>
    <definedName name="FOGLIO6" localSheetId="2">[3]Riepilogo!#REF!</definedName>
    <definedName name="FOGLIO6" localSheetId="3">[3]Riepilogo!#REF!</definedName>
    <definedName name="FOGLIO6" localSheetId="7">[3]Riepilogo!#REF!</definedName>
    <definedName name="FOGLIO6" localSheetId="4">[3]Riepilogo!#REF!</definedName>
    <definedName name="FOGLIO6" localSheetId="1">[3]Riepilogo!#REF!</definedName>
    <definedName name="FOGLIO6" localSheetId="14">[3]Riepilogo!#REF!</definedName>
    <definedName name="FOGLIO6" localSheetId="6">[3]Riepilogo!#REF!</definedName>
    <definedName name="FOGLIO6" localSheetId="5">[3]Riepilogo!#REF!</definedName>
    <definedName name="FOGLIO6" localSheetId="18">[3]Riepilogo!#REF!</definedName>
    <definedName name="FOGLIO6" localSheetId="17">[3]Riepilogo!#REF!</definedName>
    <definedName name="FOGLIO6">[3]Riepilogo!#REF!</definedName>
    <definedName name="FOGLIO7" localSheetId="16">[3]Riepilogo!#REF!</definedName>
    <definedName name="FOGLIO7" localSheetId="10">[3]Riepilogo!#REF!</definedName>
    <definedName name="FOGLIO7" localSheetId="21">[3]Riepilogo!#REF!</definedName>
    <definedName name="FOGLIO7" localSheetId="9">[3]Riepilogo!#REF!</definedName>
    <definedName name="FOGLIO7" localSheetId="19">[3]Riepilogo!#REF!</definedName>
    <definedName name="FOGLIO7" localSheetId="20">[3]Riepilogo!#REF!</definedName>
    <definedName name="FOGLIO7" localSheetId="8">[3]Riepilogo!#REF!</definedName>
    <definedName name="FOGLIO7" localSheetId="12">[3]Riepilogo!#REF!</definedName>
    <definedName name="FOGLIO7" localSheetId="11">[3]Riepilogo!#REF!</definedName>
    <definedName name="FOGLIO7" localSheetId="15">[3]Riepilogo!#REF!</definedName>
    <definedName name="FOGLIO7" localSheetId="2">[3]Riepilogo!#REF!</definedName>
    <definedName name="FOGLIO7" localSheetId="3">[3]Riepilogo!#REF!</definedName>
    <definedName name="FOGLIO7" localSheetId="7">[3]Riepilogo!#REF!</definedName>
    <definedName name="FOGLIO7" localSheetId="4">[3]Riepilogo!#REF!</definedName>
    <definedName name="FOGLIO7" localSheetId="1">[3]Riepilogo!#REF!</definedName>
    <definedName name="FOGLIO7" localSheetId="14">[3]Riepilogo!#REF!</definedName>
    <definedName name="FOGLIO7" localSheetId="6">[3]Riepilogo!#REF!</definedName>
    <definedName name="FOGLIO7" localSheetId="5">[3]Riepilogo!#REF!</definedName>
    <definedName name="FOGLIO7" localSheetId="18">[3]Riepilogo!#REF!</definedName>
    <definedName name="FOGLIO7" localSheetId="17">[3]Riepilogo!#REF!</definedName>
    <definedName name="FOGLIO7">[3]Riepilogo!#REF!</definedName>
    <definedName name="FOGLIO8" localSheetId="16">[3]Riepilogo!#REF!</definedName>
    <definedName name="FOGLIO8" localSheetId="10">[3]Riepilogo!#REF!</definedName>
    <definedName name="FOGLIO8" localSheetId="21">[3]Riepilogo!#REF!</definedName>
    <definedName name="FOGLIO8" localSheetId="9">[3]Riepilogo!#REF!</definedName>
    <definedName name="FOGLIO8" localSheetId="19">[3]Riepilogo!#REF!</definedName>
    <definedName name="FOGLIO8" localSheetId="20">[3]Riepilogo!#REF!</definedName>
    <definedName name="FOGLIO8" localSheetId="8">[3]Riepilogo!#REF!</definedName>
    <definedName name="FOGLIO8" localSheetId="12">[3]Riepilogo!#REF!</definedName>
    <definedName name="FOGLIO8" localSheetId="11">[3]Riepilogo!#REF!</definedName>
    <definedName name="FOGLIO8" localSheetId="15">[3]Riepilogo!#REF!</definedName>
    <definedName name="FOGLIO8" localSheetId="2">[3]Riepilogo!#REF!</definedName>
    <definedName name="FOGLIO8" localSheetId="3">[3]Riepilogo!#REF!</definedName>
    <definedName name="FOGLIO8" localSheetId="7">[3]Riepilogo!#REF!</definedName>
    <definedName name="FOGLIO8" localSheetId="4">[3]Riepilogo!#REF!</definedName>
    <definedName name="FOGLIO8" localSheetId="1">[3]Riepilogo!#REF!</definedName>
    <definedName name="FOGLIO8" localSheetId="14">[3]Riepilogo!#REF!</definedName>
    <definedName name="FOGLIO8" localSheetId="6">[3]Riepilogo!#REF!</definedName>
    <definedName name="FOGLIO8" localSheetId="5">[3]Riepilogo!#REF!</definedName>
    <definedName name="FOGLIO8" localSheetId="18">[3]Riepilogo!#REF!</definedName>
    <definedName name="FOGLIO8" localSheetId="17">[3]Riepilogo!#REF!</definedName>
    <definedName name="FOGLIO8">[3]Riepilogo!#REF!</definedName>
    <definedName name="FOGLIO9" localSheetId="16">#REF!</definedName>
    <definedName name="FOGLIO9" localSheetId="10">#REF!</definedName>
    <definedName name="FOGLIO9" localSheetId="21">#REF!</definedName>
    <definedName name="FOGLIO9" localSheetId="9">#REF!</definedName>
    <definedName name="FOGLIO9" localSheetId="19">#REF!</definedName>
    <definedName name="FOGLIO9" localSheetId="20">#REF!</definedName>
    <definedName name="FOGLIO9" localSheetId="8">#REF!</definedName>
    <definedName name="FOGLIO9" localSheetId="12">#REF!</definedName>
    <definedName name="FOGLIO9" localSheetId="11">#REF!</definedName>
    <definedName name="FOGLIO9" localSheetId="15">#REF!</definedName>
    <definedName name="FOGLIO9" localSheetId="2">#REF!</definedName>
    <definedName name="FOGLIO9" localSheetId="3">#REF!</definedName>
    <definedName name="FOGLIO9" localSheetId="7">#REF!</definedName>
    <definedName name="FOGLIO9" localSheetId="4">#REF!</definedName>
    <definedName name="FOGLIO9" localSheetId="1">#REF!</definedName>
    <definedName name="FOGLIO9" localSheetId="14">#REF!</definedName>
    <definedName name="FOGLIO9" localSheetId="6">#REF!</definedName>
    <definedName name="FOGLIO9" localSheetId="5">#REF!</definedName>
    <definedName name="FOGLIO9" localSheetId="18">#REF!</definedName>
    <definedName name="FOGLIO9" localSheetId="17">#REF!</definedName>
    <definedName name="FOGLIO9">#REF!</definedName>
    <definedName name="FordPre">'[29]Spider Preiseingabe'!$B$4:$B$23</definedName>
    <definedName name="FordPrePre">'[29]Spider Preiseingabe'!$C$4:$C$23</definedName>
    <definedName name="FordPro">'[29]Spider Preiseingabe'!$E$4:$E$23</definedName>
    <definedName name="FordProPre">'[29]Spider Preiseingabe'!$F$4:$F$23</definedName>
    <definedName name="Form.ALggmmaa">"AL  "&amp;INDEX([33]!Mesi,MONTH([33]!Data),2)&amp;"/"&amp;MONTH([33]!Data)&amp;"/"&amp;[33]!Anno</definedName>
    <definedName name="Form.ALggmmaaPrec">"AL  "&amp;INDEX([33]!Mesi,MONTH([33]!Data),2)&amp;"/"&amp;MONTH([33]!Data)&amp;"/"&amp;[33]!Anno-1</definedName>
    <definedName name="Form.Anno">"Anno  "&amp;[33]!Anno</definedName>
    <definedName name="Form.AnnoPrec">"Anno  "&amp;[33]!Anno-1</definedName>
    <definedName name="Form.Mese">[33]!Mese&amp;" "&amp;[33]!Anno</definedName>
    <definedName name="Form.Quota" localSheetId="16">IF(#REF!=0,0,#REF!*#REF!/#REF!)</definedName>
    <definedName name="Form.Quota" localSheetId="10">IF(#REF!=0,0,#REF!*#REF!/#REF!)</definedName>
    <definedName name="Form.Quota" localSheetId="21">IF(#REF!=0,0,#REF!*#REF!/#REF!)</definedName>
    <definedName name="Form.Quota" localSheetId="9">IF(#REF!=0,0,#REF!*#REF!/#REF!)</definedName>
    <definedName name="Form.Quota" localSheetId="19">IF(#REF!=0,0,#REF!*#REF!/#REF!)</definedName>
    <definedName name="Form.Quota" localSheetId="20">IF(#REF!=0,0,#REF!*#REF!/#REF!)</definedName>
    <definedName name="Form.Quota" localSheetId="8">IF(#REF!=0,0,#REF!*#REF!/#REF!)</definedName>
    <definedName name="Form.Quota" localSheetId="12">IF(#REF!=0,0,#REF!*#REF!/#REF!)</definedName>
    <definedName name="Form.Quota" localSheetId="11">IF(#REF!=0,0,#REF!*#REF!/#REF!)</definedName>
    <definedName name="Form.Quota" localSheetId="15">IF(#REF!=0,0,#REF!*#REF!/#REF!)</definedName>
    <definedName name="Form.Quota" localSheetId="2">IF(#REF!=0,0,#REF!*#REF!/#REF!)</definedName>
    <definedName name="Form.Quota" localSheetId="3">IF(#REF!=0,0,#REF!*#REF!/#REF!)</definedName>
    <definedName name="Form.Quota" localSheetId="7">IF(#REF!=0,0,#REF!*#REF!/#REF!)</definedName>
    <definedName name="Form.Quota" localSheetId="4">IF(#REF!=0,0,#REF!*#REF!/#REF!)</definedName>
    <definedName name="Form.Quota" localSheetId="1">IF(#REF!=0,0,#REF!*#REF!/#REF!)</definedName>
    <definedName name="Form.Quota" localSheetId="14">IF(#REF!=0,0,#REF!*#REF!/#REF!)</definedName>
    <definedName name="Form.Quota" localSheetId="6">IF(#REF!=0,0,#REF!*#REF!/#REF!)</definedName>
    <definedName name="Form.Quota" localSheetId="5">IF(#REF!=0,0,#REF!*#REF!/#REF!)</definedName>
    <definedName name="Form.Quota" localSheetId="18">IF(#REF!=0,0,#REF!*#REF!/#REF!)</definedName>
    <definedName name="Form.Quota" localSheetId="17">IF(#REF!=0,0,#REF!*#REF!/#REF!)</definedName>
    <definedName name="Form.Quota">IF(#REF!=0,0,#REF!*#REF!/#REF!)</definedName>
    <definedName name="France">'[29]Spider Preiseingabe'!$U$4:$U$23</definedName>
    <definedName name="FrancePre">'[29]Spider Preiseingabe'!$V$4:$V$23</definedName>
    <definedName name="G" localSheetId="16">#REF!</definedName>
    <definedName name="G" localSheetId="10">#REF!</definedName>
    <definedName name="G" localSheetId="21">#REF!</definedName>
    <definedName name="G" localSheetId="9">#REF!</definedName>
    <definedName name="G" localSheetId="19">#REF!</definedName>
    <definedName name="G" localSheetId="20">#REF!</definedName>
    <definedName name="G" localSheetId="8">#REF!</definedName>
    <definedName name="G" localSheetId="12">#REF!</definedName>
    <definedName name="G" localSheetId="11">#REF!</definedName>
    <definedName name="G" localSheetId="15">#REF!</definedName>
    <definedName name="G" localSheetId="2">#REF!</definedName>
    <definedName name="G" localSheetId="3">#REF!</definedName>
    <definedName name="G" localSheetId="7">#REF!</definedName>
    <definedName name="G" localSheetId="4">#REF!</definedName>
    <definedName name="G" localSheetId="1">#REF!</definedName>
    <definedName name="G" localSheetId="14">#REF!</definedName>
    <definedName name="G" localSheetId="6">#REF!</definedName>
    <definedName name="G" localSheetId="5">#REF!</definedName>
    <definedName name="G" localSheetId="18">#REF!</definedName>
    <definedName name="G" localSheetId="17">#REF!</definedName>
    <definedName name="G">#REF!</definedName>
    <definedName name="GAR" localSheetId="16">#REF!</definedName>
    <definedName name="GAR" localSheetId="10">#REF!</definedName>
    <definedName name="GAR" localSheetId="21">#REF!</definedName>
    <definedName name="GAR" localSheetId="9">#REF!</definedName>
    <definedName name="GAR" localSheetId="19">#REF!</definedName>
    <definedName name="GAR" localSheetId="20">#REF!</definedName>
    <definedName name="GAR" localSheetId="8">#REF!</definedName>
    <definedName name="GAR" localSheetId="12">#REF!</definedName>
    <definedName name="GAR" localSheetId="11">#REF!</definedName>
    <definedName name="GAR" localSheetId="15">#REF!</definedName>
    <definedName name="GAR" localSheetId="2">#REF!</definedName>
    <definedName name="GAR" localSheetId="3">#REF!</definedName>
    <definedName name="GAR" localSheetId="7">#REF!</definedName>
    <definedName name="GAR" localSheetId="4">#REF!</definedName>
    <definedName name="GAR" localSheetId="1">#REF!</definedName>
    <definedName name="GAR" localSheetId="14">#REF!</definedName>
    <definedName name="GAR" localSheetId="6">#REF!</definedName>
    <definedName name="GAR" localSheetId="5">#REF!</definedName>
    <definedName name="GAR" localSheetId="18">#REF!</definedName>
    <definedName name="GAR" localSheetId="17">#REF!</definedName>
    <definedName name="GAR">#REF!</definedName>
    <definedName name="gb" localSheetId="16">#REF!</definedName>
    <definedName name="gb" localSheetId="10">#REF!</definedName>
    <definedName name="gb" localSheetId="21">#REF!</definedName>
    <definedName name="gb" localSheetId="9">#REF!</definedName>
    <definedName name="gb" localSheetId="19">#REF!</definedName>
    <definedName name="gb" localSheetId="20">#REF!</definedName>
    <definedName name="gb" localSheetId="8">#REF!</definedName>
    <definedName name="gb" localSheetId="12">#REF!</definedName>
    <definedName name="gb" localSheetId="11">#REF!</definedName>
    <definedName name="gb" localSheetId="15">#REF!</definedName>
    <definedName name="gb" localSheetId="2">#REF!</definedName>
    <definedName name="gb" localSheetId="3">#REF!</definedName>
    <definedName name="gb" localSheetId="7">#REF!</definedName>
    <definedName name="gb" localSheetId="4">#REF!</definedName>
    <definedName name="gb" localSheetId="1">#REF!</definedName>
    <definedName name="gb" localSheetId="14">#REF!</definedName>
    <definedName name="gb" localSheetId="6">#REF!</definedName>
    <definedName name="gb" localSheetId="5">#REF!</definedName>
    <definedName name="gb" localSheetId="18">#REF!</definedName>
    <definedName name="gb" localSheetId="17">#REF!</definedName>
    <definedName name="gb">#REF!</definedName>
    <definedName name="GestioneMateriali" localSheetId="16">#REF!</definedName>
    <definedName name="GestioneMateriali" localSheetId="10">#REF!</definedName>
    <definedName name="GestioneMateriali" localSheetId="21">#REF!</definedName>
    <definedName name="GestioneMateriali" localSheetId="9">#REF!</definedName>
    <definedName name="GestioneMateriali" localSheetId="19">#REF!</definedName>
    <definedName name="GestioneMateriali" localSheetId="20">#REF!</definedName>
    <definedName name="GestioneMateriali" localSheetId="8">#REF!</definedName>
    <definedName name="GestioneMateriali" localSheetId="12">#REF!</definedName>
    <definedName name="GestioneMateriali" localSheetId="11">#REF!</definedName>
    <definedName name="GestioneMateriali" localSheetId="15">#REF!</definedName>
    <definedName name="GestioneMateriali" localSheetId="2">#REF!</definedName>
    <definedName name="GestioneMateriali" localSheetId="3">#REF!</definedName>
    <definedName name="GestioneMateriali" localSheetId="7">#REF!</definedName>
    <definedName name="GestioneMateriali" localSheetId="4">#REF!</definedName>
    <definedName name="GestioneMateriali" localSheetId="1">#REF!</definedName>
    <definedName name="GestioneMateriali" localSheetId="14">#REF!</definedName>
    <definedName name="GestioneMateriali" localSheetId="6">#REF!</definedName>
    <definedName name="GestioneMateriali" localSheetId="5">#REF!</definedName>
    <definedName name="GestioneMateriali" localSheetId="18">#REF!</definedName>
    <definedName name="GestioneMateriali" localSheetId="17">#REF!</definedName>
    <definedName name="GestioneMateriali">#REF!</definedName>
    <definedName name="GG" localSheetId="16">#N/A</definedName>
    <definedName name="GG" localSheetId="10">#N/A</definedName>
    <definedName name="GG" localSheetId="21">#N/A</definedName>
    <definedName name="GG" localSheetId="9">#N/A</definedName>
    <definedName name="GG" localSheetId="19">#N/A</definedName>
    <definedName name="GG" localSheetId="20">#N/A</definedName>
    <definedName name="GG" localSheetId="8">#N/A</definedName>
    <definedName name="GG" localSheetId="12">#N/A</definedName>
    <definedName name="GG" localSheetId="11">#N/A</definedName>
    <definedName name="GG" localSheetId="2">[6]!GG</definedName>
    <definedName name="GG" localSheetId="3">#N/A</definedName>
    <definedName name="GG" localSheetId="7">#N/A</definedName>
    <definedName name="GG" localSheetId="4">#N/A</definedName>
    <definedName name="GG" localSheetId="1">[6]!GG</definedName>
    <definedName name="GG" localSheetId="14">'PANDA VAN S4'!GG</definedName>
    <definedName name="GG" localSheetId="6">#N/A</definedName>
    <definedName name="GG" localSheetId="5">#N/A</definedName>
    <definedName name="GG" localSheetId="18">#N/A</definedName>
    <definedName name="GG" localSheetId="17">#N/A</definedName>
    <definedName name="GG">[6]!GG</definedName>
    <definedName name="GGGG">'[7]Brava-o MY'!$B$90</definedName>
    <definedName name="GGGGGG" localSheetId="16">[7]MAREA!#REF!</definedName>
    <definedName name="GGGGGG" localSheetId="10">[7]MAREA!#REF!</definedName>
    <definedName name="GGGGGG" localSheetId="21">[7]MAREA!#REF!</definedName>
    <definedName name="GGGGGG" localSheetId="9">[7]MAREA!#REF!</definedName>
    <definedName name="GGGGGG" localSheetId="19">[7]MAREA!#REF!</definedName>
    <definedName name="GGGGGG" localSheetId="20">[7]MAREA!#REF!</definedName>
    <definedName name="GGGGGG" localSheetId="8">[7]MAREA!#REF!</definedName>
    <definedName name="GGGGGG" localSheetId="12">[7]MAREA!#REF!</definedName>
    <definedName name="GGGGGG" localSheetId="11">[7]MAREA!#REF!</definedName>
    <definedName name="GGGGGG" localSheetId="15">[7]MAREA!#REF!</definedName>
    <definedName name="GGGGGG" localSheetId="2">[7]MAREA!#REF!</definedName>
    <definedName name="GGGGGG" localSheetId="3">[7]MAREA!#REF!</definedName>
    <definedName name="GGGGGG" localSheetId="7">[7]MAREA!#REF!</definedName>
    <definedName name="GGGGGG" localSheetId="4">[7]MAREA!#REF!</definedName>
    <definedName name="GGGGGG" localSheetId="1">[7]MAREA!#REF!</definedName>
    <definedName name="GGGGGG" localSheetId="14">[7]MAREA!#REF!</definedName>
    <definedName name="GGGGGG" localSheetId="6">[7]MAREA!#REF!</definedName>
    <definedName name="GGGGGG" localSheetId="5">[7]MAREA!#REF!</definedName>
    <definedName name="GGGGGG" localSheetId="18">[7]MAREA!#REF!</definedName>
    <definedName name="GGGGGG" localSheetId="17">[7]MAREA!#REF!</definedName>
    <definedName name="GGGGGG">[7]MAREA!#REF!</definedName>
    <definedName name="GGGGGGGGGG" localSheetId="16">'[7]Marea MY'!#REF!</definedName>
    <definedName name="GGGGGGGGGG" localSheetId="10">'[7]Marea MY'!#REF!</definedName>
    <definedName name="GGGGGGGGGG" localSheetId="21">'[7]Marea MY'!#REF!</definedName>
    <definedName name="GGGGGGGGGG" localSheetId="9">'[7]Marea MY'!#REF!</definedName>
    <definedName name="GGGGGGGGGG" localSheetId="19">'[7]Marea MY'!#REF!</definedName>
    <definedName name="GGGGGGGGGG" localSheetId="20">'[7]Marea MY'!#REF!</definedName>
    <definedName name="GGGGGGGGGG" localSheetId="8">'[7]Marea MY'!#REF!</definedName>
    <definedName name="GGGGGGGGGG" localSheetId="12">'[7]Marea MY'!#REF!</definedName>
    <definedName name="GGGGGGGGGG" localSheetId="11">'[7]Marea MY'!#REF!</definedName>
    <definedName name="GGGGGGGGGG" localSheetId="15">'[7]Marea MY'!#REF!</definedName>
    <definedName name="GGGGGGGGGG" localSheetId="2">'[7]Marea MY'!#REF!</definedName>
    <definedName name="GGGGGGGGGG" localSheetId="3">'[7]Marea MY'!#REF!</definedName>
    <definedName name="GGGGGGGGGG" localSheetId="7">'[7]Marea MY'!#REF!</definedName>
    <definedName name="GGGGGGGGGG" localSheetId="4">'[7]Marea MY'!#REF!</definedName>
    <definedName name="GGGGGGGGGG" localSheetId="1">'[7]Marea MY'!#REF!</definedName>
    <definedName name="GGGGGGGGGG" localSheetId="14">'[7]Marea MY'!#REF!</definedName>
    <definedName name="GGGGGGGGGG" localSheetId="6">'[7]Marea MY'!#REF!</definedName>
    <definedName name="GGGGGGGGGG" localSheetId="5">'[7]Marea MY'!#REF!</definedName>
    <definedName name="GGGGGGGGGG" localSheetId="18">'[7]Marea MY'!#REF!</definedName>
    <definedName name="GGGGGGGGGG" localSheetId="17">'[7]Marea MY'!#REF!</definedName>
    <definedName name="GGGGGGGGGG">'[7]Marea MY'!#REF!</definedName>
    <definedName name="GGLavProdPO" localSheetId="16">#REF!</definedName>
    <definedName name="GGLavProdPO" localSheetId="10">#REF!</definedName>
    <definedName name="GGLavProdPO" localSheetId="21">#REF!</definedName>
    <definedName name="GGLavProdPO" localSheetId="9">#REF!</definedName>
    <definedName name="GGLavProdPO" localSheetId="19">#REF!</definedName>
    <definedName name="GGLavProdPO" localSheetId="20">#REF!</definedName>
    <definedName name="GGLavProdPO" localSheetId="8">#REF!</definedName>
    <definedName name="GGLavProdPO" localSheetId="12">#REF!</definedName>
    <definedName name="GGLavProdPO" localSheetId="11">#REF!</definedName>
    <definedName name="GGLavProdPO" localSheetId="15">#REF!</definedName>
    <definedName name="GGLavProdPO" localSheetId="2">#REF!</definedName>
    <definedName name="GGLavProdPO" localSheetId="3">#REF!</definedName>
    <definedName name="GGLavProdPO" localSheetId="7">#REF!</definedName>
    <definedName name="GGLavProdPO" localSheetId="4">#REF!</definedName>
    <definedName name="GGLavProdPO" localSheetId="1">#REF!</definedName>
    <definedName name="GGLavProdPO" localSheetId="14">#REF!</definedName>
    <definedName name="GGLavProdPO" localSheetId="6">#REF!</definedName>
    <definedName name="GGLavProdPO" localSheetId="5">#REF!</definedName>
    <definedName name="GGLavProdPO" localSheetId="18">#REF!</definedName>
    <definedName name="GGLavProdPO" localSheetId="17">#REF!</definedName>
    <definedName name="GGLavProdPO">#REF!</definedName>
    <definedName name="GGMESE1" localSheetId="16">#REF!</definedName>
    <definedName name="GGMESE1" localSheetId="10">#REF!</definedName>
    <definedName name="GGMESE1" localSheetId="21">#REF!</definedName>
    <definedName name="GGMESE1" localSheetId="9">#REF!</definedName>
    <definedName name="GGMESE1" localSheetId="19">#REF!</definedName>
    <definedName name="GGMESE1" localSheetId="20">#REF!</definedName>
    <definedName name="GGMESE1" localSheetId="8">#REF!</definedName>
    <definedName name="GGMESE1" localSheetId="12">#REF!</definedName>
    <definedName name="GGMESE1" localSheetId="11">#REF!</definedName>
    <definedName name="GGMESE1" localSheetId="15">#REF!</definedName>
    <definedName name="GGMESE1" localSheetId="2">#REF!</definedName>
    <definedName name="GGMESE1" localSheetId="3">#REF!</definedName>
    <definedName name="GGMESE1" localSheetId="7">#REF!</definedName>
    <definedName name="GGMESE1" localSheetId="4">#REF!</definedName>
    <definedName name="GGMESE1" localSheetId="1">#REF!</definedName>
    <definedName name="GGMESE1" localSheetId="14">#REF!</definedName>
    <definedName name="GGMESE1" localSheetId="6">#REF!</definedName>
    <definedName name="GGMESE1" localSheetId="5">#REF!</definedName>
    <definedName name="GGMESE1" localSheetId="18">#REF!</definedName>
    <definedName name="GGMESE1" localSheetId="17">#REF!</definedName>
    <definedName name="GGMESE1">#REF!</definedName>
    <definedName name="GGMESE2" localSheetId="16">#REF!</definedName>
    <definedName name="GGMESE2" localSheetId="10">#REF!</definedName>
    <definedName name="GGMESE2" localSheetId="21">#REF!</definedName>
    <definedName name="GGMESE2" localSheetId="9">#REF!</definedName>
    <definedName name="GGMESE2" localSheetId="19">#REF!</definedName>
    <definedName name="GGMESE2" localSheetId="20">#REF!</definedName>
    <definedName name="GGMESE2" localSheetId="8">#REF!</definedName>
    <definedName name="GGMESE2" localSheetId="12">#REF!</definedName>
    <definedName name="GGMESE2" localSheetId="11">#REF!</definedName>
    <definedName name="GGMESE2" localSheetId="15">#REF!</definedName>
    <definedName name="GGMESE2" localSheetId="2">#REF!</definedName>
    <definedName name="GGMESE2" localSheetId="3">#REF!</definedName>
    <definedName name="GGMESE2" localSheetId="7">#REF!</definedName>
    <definedName name="GGMESE2" localSheetId="4">#REF!</definedName>
    <definedName name="GGMESE2" localSheetId="1">#REF!</definedName>
    <definedName name="GGMESE2" localSheetId="14">#REF!</definedName>
    <definedName name="GGMESE2" localSheetId="6">#REF!</definedName>
    <definedName name="GGMESE2" localSheetId="5">#REF!</definedName>
    <definedName name="GGMESE2" localSheetId="18">#REF!</definedName>
    <definedName name="GGMESE2" localSheetId="17">#REF!</definedName>
    <definedName name="GGMESE2">#REF!</definedName>
    <definedName name="GGMESE3" localSheetId="16">#REF!</definedName>
    <definedName name="GGMESE3" localSheetId="10">#REF!</definedName>
    <definedName name="GGMESE3" localSheetId="21">#REF!</definedName>
    <definedName name="GGMESE3" localSheetId="9">#REF!</definedName>
    <definedName name="GGMESE3" localSheetId="19">#REF!</definedName>
    <definedName name="GGMESE3" localSheetId="20">#REF!</definedName>
    <definedName name="GGMESE3" localSheetId="8">#REF!</definedName>
    <definedName name="GGMESE3" localSheetId="12">#REF!</definedName>
    <definedName name="GGMESE3" localSheetId="11">#REF!</definedName>
    <definedName name="GGMESE3" localSheetId="15">#REF!</definedName>
    <definedName name="GGMESE3" localSheetId="2">#REF!</definedName>
    <definedName name="GGMESE3" localSheetId="3">#REF!</definedName>
    <definedName name="GGMESE3" localSheetId="7">#REF!</definedName>
    <definedName name="GGMESE3" localSheetId="4">#REF!</definedName>
    <definedName name="GGMESE3" localSheetId="1">#REF!</definedName>
    <definedName name="GGMESE3" localSheetId="14">#REF!</definedName>
    <definedName name="GGMESE3" localSheetId="6">#REF!</definedName>
    <definedName name="GGMESE3" localSheetId="5">#REF!</definedName>
    <definedName name="GGMESE3" localSheetId="18">#REF!</definedName>
    <definedName name="GGMESE3" localSheetId="17">#REF!</definedName>
    <definedName name="GGMESE3">#REF!</definedName>
    <definedName name="GHIA" localSheetId="16">'[34]GHIA berl'!#REF!</definedName>
    <definedName name="GHIA" localSheetId="10">'[34]GHIA berl'!#REF!</definedName>
    <definedName name="GHIA" localSheetId="21">'[34]GHIA berl'!#REF!</definedName>
    <definedName name="GHIA" localSheetId="9">'[34]GHIA berl'!#REF!</definedName>
    <definedName name="GHIA" localSheetId="19">'[34]GHIA berl'!#REF!</definedName>
    <definedName name="GHIA" localSheetId="20">'[34]GHIA berl'!#REF!</definedName>
    <definedName name="GHIA" localSheetId="8">'[34]GHIA berl'!#REF!</definedName>
    <definedName name="GHIA" localSheetId="12">'[34]GHIA berl'!#REF!</definedName>
    <definedName name="GHIA" localSheetId="11">'[34]GHIA berl'!#REF!</definedName>
    <definedName name="GHIA" localSheetId="15">'[34]GHIA berl'!#REF!</definedName>
    <definedName name="GHIA" localSheetId="2">'[34]GHIA berl'!#REF!</definedName>
    <definedName name="GHIA" localSheetId="3">'[34]GHIA berl'!#REF!</definedName>
    <definedName name="GHIA" localSheetId="7">'[34]GHIA berl'!#REF!</definedName>
    <definedName name="GHIA" localSheetId="4">'[34]GHIA berl'!#REF!</definedName>
    <definedName name="GHIA" localSheetId="1">'[34]GHIA berl'!#REF!</definedName>
    <definedName name="GHIA" localSheetId="14">'[34]GHIA berl'!#REF!</definedName>
    <definedName name="GHIA" localSheetId="6">'[34]GHIA berl'!#REF!</definedName>
    <definedName name="GHIA" localSheetId="5">'[34]GHIA berl'!#REF!</definedName>
    <definedName name="GHIA" localSheetId="18">'[34]GHIA berl'!#REF!</definedName>
    <definedName name="GHIA" localSheetId="17">'[34]GHIA berl'!#REF!</definedName>
    <definedName name="GHIA">'[34]GHIA berl'!#REF!</definedName>
    <definedName name="GHIAac" localSheetId="16">'[34]GHIA berl'!#REF!</definedName>
    <definedName name="GHIAac" localSheetId="10">'[34]GHIA berl'!#REF!</definedName>
    <definedName name="GHIAac" localSheetId="21">'[34]GHIA berl'!#REF!</definedName>
    <definedName name="GHIAac" localSheetId="9">'[34]GHIA berl'!#REF!</definedName>
    <definedName name="GHIAac" localSheetId="19">'[34]GHIA berl'!#REF!</definedName>
    <definedName name="GHIAac" localSheetId="20">'[34]GHIA berl'!#REF!</definedName>
    <definedName name="GHIAac" localSheetId="8">'[34]GHIA berl'!#REF!</definedName>
    <definedName name="GHIAac" localSheetId="12">'[34]GHIA berl'!#REF!</definedName>
    <definedName name="GHIAac" localSheetId="11">'[34]GHIA berl'!#REF!</definedName>
    <definedName name="GHIAac" localSheetId="15">'[34]GHIA berl'!#REF!</definedName>
    <definedName name="GHIAac" localSheetId="2">'[34]GHIA berl'!#REF!</definedName>
    <definedName name="GHIAac" localSheetId="3">'[34]GHIA berl'!#REF!</definedName>
    <definedName name="GHIAac" localSheetId="7">'[34]GHIA berl'!#REF!</definedName>
    <definedName name="GHIAac" localSheetId="4">'[34]GHIA berl'!#REF!</definedName>
    <definedName name="GHIAac" localSheetId="1">'[34]GHIA berl'!#REF!</definedName>
    <definedName name="GHIAac" localSheetId="14">'[34]GHIA berl'!#REF!</definedName>
    <definedName name="GHIAac" localSheetId="6">'[34]GHIA berl'!#REF!</definedName>
    <definedName name="GHIAac" localSheetId="5">'[34]GHIA berl'!#REF!</definedName>
    <definedName name="GHIAac" localSheetId="18">'[34]GHIA berl'!#REF!</definedName>
    <definedName name="GHIAac" localSheetId="17">'[34]GHIA berl'!#REF!</definedName>
    <definedName name="GHIAac">'[34]GHIA berl'!#REF!</definedName>
    <definedName name="gii" localSheetId="16" hidden="1">{"'OBT_6M_30_6'!$S$1:$AE$53"}</definedName>
    <definedName name="gii" localSheetId="10" hidden="1">{"'OBT_6M_30_6'!$S$1:$AE$53"}</definedName>
    <definedName name="gii" localSheetId="21" hidden="1">{"'OBT_6M_30_6'!$S$1:$AE$53"}</definedName>
    <definedName name="gii" localSheetId="9" hidden="1">{"'OBT_6M_30_6'!$S$1:$AE$53"}</definedName>
    <definedName name="gii" localSheetId="19" hidden="1">{"'OBT_6M_30_6'!$S$1:$AE$53"}</definedName>
    <definedName name="gii" localSheetId="20" hidden="1">{"'OBT_6M_30_6'!$S$1:$AE$53"}</definedName>
    <definedName name="gii" localSheetId="8" hidden="1">{"'OBT_6M_30_6'!$S$1:$AE$53"}</definedName>
    <definedName name="gii" localSheetId="12" hidden="1">{"'OBT_6M_30_6'!$S$1:$AE$53"}</definedName>
    <definedName name="gii" localSheetId="11" hidden="1">{"'OBT_6M_30_6'!$S$1:$AE$53"}</definedName>
    <definedName name="gii" localSheetId="2" hidden="1">{"'OBT_6M_30_6'!$S$1:$AE$53"}</definedName>
    <definedName name="gii" localSheetId="3" hidden="1">{"'OBT_6M_30_6'!$S$1:$AE$53"}</definedName>
    <definedName name="gii" localSheetId="7" hidden="1">{"'OBT_6M_30_6'!$S$1:$AE$53"}</definedName>
    <definedName name="gii" localSheetId="4" hidden="1">{"'OBT_6M_30_6'!$S$1:$AE$53"}</definedName>
    <definedName name="gii" localSheetId="1" hidden="1">{"'OBT_6M_30_6'!$S$1:$AE$53"}</definedName>
    <definedName name="gii" localSheetId="14" hidden="1">{"'OBT_6M_30_6'!$S$1:$AE$53"}</definedName>
    <definedName name="gii" localSheetId="6" hidden="1">{"'OBT_6M_30_6'!$S$1:$AE$53"}</definedName>
    <definedName name="gii" localSheetId="5" hidden="1">{"'OBT_6M_30_6'!$S$1:$AE$53"}</definedName>
    <definedName name="gii" localSheetId="18" hidden="1">{"'OBT_6M_30_6'!$S$1:$AE$53"}</definedName>
    <definedName name="gii" localSheetId="17" hidden="1">{"'OBT_6M_30_6'!$S$1:$AE$53"}</definedName>
    <definedName name="gii" hidden="1">{"'OBT_6M_30_6'!$S$1:$AE$53"}</definedName>
    <definedName name="GIU" localSheetId="16">#REF!</definedName>
    <definedName name="GIU" localSheetId="10">#REF!</definedName>
    <definedName name="GIU" localSheetId="21">#REF!</definedName>
    <definedName name="GIU" localSheetId="9">#REF!</definedName>
    <definedName name="GIU" localSheetId="19">#REF!</definedName>
    <definedName name="GIU" localSheetId="20">#REF!</definedName>
    <definedName name="GIU" localSheetId="8">#REF!</definedName>
    <definedName name="GIU" localSheetId="12">#REF!</definedName>
    <definedName name="GIU" localSheetId="11">#REF!</definedName>
    <definedName name="GIU" localSheetId="15">#REF!</definedName>
    <definedName name="GIU" localSheetId="2">#REF!</definedName>
    <definedName name="GIU" localSheetId="3">#REF!</definedName>
    <definedName name="GIU" localSheetId="7">#REF!</definedName>
    <definedName name="GIU" localSheetId="4">#REF!</definedName>
    <definedName name="GIU" localSheetId="1">#REF!</definedName>
    <definedName name="GIU" localSheetId="14">#REF!</definedName>
    <definedName name="GIU" localSheetId="6">#REF!</definedName>
    <definedName name="GIU" localSheetId="5">#REF!</definedName>
    <definedName name="GIU" localSheetId="18">#REF!</definedName>
    <definedName name="GIU" localSheetId="17">#REF!</definedName>
    <definedName name="GIU">#REF!</definedName>
    <definedName name="GRAFICI">[35]PSTRAT.!$R$8:$AD$315</definedName>
    <definedName name="GRAFICO">'[13]TOTALE MERCATI'!$A$1:$L$46</definedName>
    <definedName name="GrayCd" localSheetId="16">#REF!</definedName>
    <definedName name="GrayCd" localSheetId="10">#REF!</definedName>
    <definedName name="GrayCd" localSheetId="21">#REF!</definedName>
    <definedName name="GrayCd" localSheetId="9">#REF!</definedName>
    <definedName name="GrayCd" localSheetId="19">#REF!</definedName>
    <definedName name="GrayCd" localSheetId="20">#REF!</definedName>
    <definedName name="GrayCd" localSheetId="8">#REF!</definedName>
    <definedName name="GrayCd" localSheetId="12">#REF!</definedName>
    <definedName name="GrayCd" localSheetId="11">#REF!</definedName>
    <definedName name="GrayCd" localSheetId="15">#REF!</definedName>
    <definedName name="GrayCd" localSheetId="2">#REF!</definedName>
    <definedName name="GrayCd" localSheetId="3">#REF!</definedName>
    <definedName name="GrayCd" localSheetId="7">#REF!</definedName>
    <definedName name="GrayCd" localSheetId="4">#REF!</definedName>
    <definedName name="GrayCd" localSheetId="1">#REF!</definedName>
    <definedName name="GrayCd" localSheetId="14">#REF!</definedName>
    <definedName name="GrayCd" localSheetId="6">#REF!</definedName>
    <definedName name="GrayCd" localSheetId="5">#REF!</definedName>
    <definedName name="GrayCd" localSheetId="18">#REF!</definedName>
    <definedName name="GrayCd" localSheetId="17">#REF!</definedName>
    <definedName name="GrayCd">#REF!</definedName>
    <definedName name="GRECIA" localSheetId="16">#REF!</definedName>
    <definedName name="GRECIA" localSheetId="10">#REF!</definedName>
    <definedName name="GRECIA" localSheetId="21">#REF!</definedName>
    <definedName name="GRECIA" localSheetId="9">#REF!</definedName>
    <definedName name="GRECIA" localSheetId="19">#REF!</definedName>
    <definedName name="GRECIA" localSheetId="20">#REF!</definedName>
    <definedName name="GRECIA" localSheetId="8">#REF!</definedName>
    <definedName name="GRECIA" localSheetId="12">#REF!</definedName>
    <definedName name="GRECIA" localSheetId="11">#REF!</definedName>
    <definedName name="GRECIA" localSheetId="15">#REF!</definedName>
    <definedName name="GRECIA" localSheetId="2">#REF!</definedName>
    <definedName name="GRECIA" localSheetId="3">#REF!</definedName>
    <definedName name="GRECIA" localSheetId="7">#REF!</definedName>
    <definedName name="GRECIA" localSheetId="4">#REF!</definedName>
    <definedName name="GRECIA" localSheetId="1">#REF!</definedName>
    <definedName name="GRECIA" localSheetId="14">#REF!</definedName>
    <definedName name="GRECIA" localSheetId="6">#REF!</definedName>
    <definedName name="GRECIA" localSheetId="5">#REF!</definedName>
    <definedName name="GRECIA" localSheetId="18">#REF!</definedName>
    <definedName name="GRECIA" localSheetId="17">#REF!</definedName>
    <definedName name="GRECIA">#REF!</definedName>
    <definedName name="GrigliaMajorMarket" localSheetId="16">#REF!</definedName>
    <definedName name="GrigliaMajorMarket" localSheetId="10">#REF!</definedName>
    <definedName name="GrigliaMajorMarket" localSheetId="21">#REF!</definedName>
    <definedName name="GrigliaMajorMarket" localSheetId="9">#REF!</definedName>
    <definedName name="GrigliaMajorMarket" localSheetId="19">#REF!</definedName>
    <definedName name="GrigliaMajorMarket" localSheetId="20">#REF!</definedName>
    <definedName name="GrigliaMajorMarket" localSheetId="8">#REF!</definedName>
    <definedName name="GrigliaMajorMarket" localSheetId="12">#REF!</definedName>
    <definedName name="GrigliaMajorMarket" localSheetId="11">#REF!</definedName>
    <definedName name="GrigliaMajorMarket" localSheetId="15">#REF!</definedName>
    <definedName name="GrigliaMajorMarket" localSheetId="2">#REF!</definedName>
    <definedName name="GrigliaMajorMarket" localSheetId="3">#REF!</definedName>
    <definedName name="GrigliaMajorMarket" localSheetId="7">#REF!</definedName>
    <definedName name="GrigliaMajorMarket" localSheetId="4">#REF!</definedName>
    <definedName name="GrigliaMajorMarket" localSheetId="1">#REF!</definedName>
    <definedName name="GrigliaMajorMarket" localSheetId="14">#REF!</definedName>
    <definedName name="GrigliaMajorMarket" localSheetId="6">#REF!</definedName>
    <definedName name="GrigliaMajorMarket" localSheetId="5">#REF!</definedName>
    <definedName name="GrigliaMajorMarket" localSheetId="18">#REF!</definedName>
    <definedName name="GrigliaMajorMarket" localSheetId="17">#REF!</definedName>
    <definedName name="GrigliaMajorMarket">#REF!</definedName>
    <definedName name="H" localSheetId="16">#REF!</definedName>
    <definedName name="H" localSheetId="10">#REF!</definedName>
    <definedName name="H" localSheetId="21">#REF!</definedName>
    <definedName name="H" localSheetId="9">#REF!</definedName>
    <definedName name="H" localSheetId="19">#REF!</definedName>
    <definedName name="H" localSheetId="20">#REF!</definedName>
    <definedName name="H" localSheetId="8">#REF!</definedName>
    <definedName name="H" localSheetId="12">#REF!</definedName>
    <definedName name="H" localSheetId="11">#REF!</definedName>
    <definedName name="H" localSheetId="15">#REF!</definedName>
    <definedName name="H" localSheetId="2">#REF!</definedName>
    <definedName name="H" localSheetId="3">#REF!</definedName>
    <definedName name="H" localSheetId="7">#REF!</definedName>
    <definedName name="H" localSheetId="4">#REF!</definedName>
    <definedName name="H" localSheetId="1">#REF!</definedName>
    <definedName name="H" localSheetId="14">#REF!</definedName>
    <definedName name="H" localSheetId="6">#REF!</definedName>
    <definedName name="H" localSheetId="5">#REF!</definedName>
    <definedName name="H" localSheetId="18">#REF!</definedName>
    <definedName name="H" localSheetId="17">#REF!</definedName>
    <definedName name="H">#REF!</definedName>
    <definedName name="help" localSheetId="16">#REF!,#REF!,#REF!,#REF!,#REF!,#REF!,#REF!,#REF!,#REF!,#REF!,#REF!,#REF!,#REF!,#REF!,#REF!,#REF!,#REF!,#REF!,#REF!,#REF!,#REF!,#REF!,#REF!,#REF!,#REF!</definedName>
    <definedName name="help" localSheetId="10">#REF!,#REF!,#REF!,#REF!,#REF!,#REF!,#REF!,#REF!,#REF!,#REF!,#REF!,#REF!,#REF!,#REF!,#REF!,#REF!,#REF!,#REF!,#REF!,#REF!,#REF!,#REF!,#REF!,#REF!,#REF!</definedName>
    <definedName name="help" localSheetId="21">#REF!,#REF!,#REF!,#REF!,#REF!,#REF!,#REF!,#REF!,#REF!,#REF!,#REF!,#REF!,#REF!,#REF!,#REF!,#REF!,#REF!,#REF!,#REF!,#REF!,#REF!,#REF!,#REF!,#REF!,#REF!</definedName>
    <definedName name="help" localSheetId="9">#REF!,#REF!,#REF!,#REF!,#REF!,#REF!,#REF!,#REF!,#REF!,#REF!,#REF!,#REF!,#REF!,#REF!,#REF!,#REF!,#REF!,#REF!,#REF!,#REF!,#REF!,#REF!,#REF!,#REF!,#REF!</definedName>
    <definedName name="help" localSheetId="19">#REF!,#REF!,#REF!,#REF!,#REF!,#REF!,#REF!,#REF!,#REF!,#REF!,#REF!,#REF!,#REF!,#REF!,#REF!,#REF!,#REF!,#REF!,#REF!,#REF!,#REF!,#REF!,#REF!,#REF!,#REF!</definedName>
    <definedName name="help" localSheetId="20">#REF!,#REF!,#REF!,#REF!,#REF!,#REF!,#REF!,#REF!,#REF!,#REF!,#REF!,#REF!,#REF!,#REF!,#REF!,#REF!,#REF!,#REF!,#REF!,#REF!,#REF!,#REF!,#REF!,#REF!,#REF!</definedName>
    <definedName name="help" localSheetId="8">#REF!,#REF!,#REF!,#REF!,#REF!,#REF!,#REF!,#REF!,#REF!,#REF!,#REF!,#REF!,#REF!,#REF!,#REF!,#REF!,#REF!,#REF!,#REF!,#REF!,#REF!,#REF!,#REF!,#REF!,#REF!</definedName>
    <definedName name="help" localSheetId="12">#REF!,#REF!,#REF!,#REF!,#REF!,#REF!,#REF!,#REF!,#REF!,#REF!,#REF!,#REF!,#REF!,#REF!,#REF!,#REF!,#REF!,#REF!,#REF!,#REF!,#REF!,#REF!,#REF!,#REF!,#REF!</definedName>
    <definedName name="help" localSheetId="11">#REF!,#REF!,#REF!,#REF!,#REF!,#REF!,#REF!,#REF!,#REF!,#REF!,#REF!,#REF!,#REF!,#REF!,#REF!,#REF!,#REF!,#REF!,#REF!,#REF!,#REF!,#REF!,#REF!,#REF!,#REF!</definedName>
    <definedName name="help" localSheetId="15">#REF!,#REF!,#REF!,#REF!,#REF!,#REF!,#REF!,#REF!,#REF!,#REF!,#REF!,#REF!,#REF!,#REF!,#REF!,#REF!,#REF!,#REF!,#REF!,#REF!,#REF!,#REF!,#REF!,#REF!,#REF!</definedName>
    <definedName name="help" localSheetId="2">#REF!,#REF!,#REF!,#REF!,#REF!,#REF!,#REF!,#REF!,#REF!,#REF!,#REF!,#REF!,#REF!,#REF!,#REF!,#REF!,#REF!,#REF!,#REF!,#REF!,#REF!,#REF!,#REF!,#REF!,#REF!</definedName>
    <definedName name="help" localSheetId="3">#REF!,#REF!,#REF!,#REF!,#REF!,#REF!,#REF!,#REF!,#REF!,#REF!,#REF!,#REF!,#REF!,#REF!,#REF!,#REF!,#REF!,#REF!,#REF!,#REF!,#REF!,#REF!,#REF!,#REF!,#REF!</definedName>
    <definedName name="help" localSheetId="7">#REF!,#REF!,#REF!,#REF!,#REF!,#REF!,#REF!,#REF!,#REF!,#REF!,#REF!,#REF!,#REF!,#REF!,#REF!,#REF!,#REF!,#REF!,#REF!,#REF!,#REF!,#REF!,#REF!,#REF!,#REF!</definedName>
    <definedName name="help" localSheetId="4">#REF!,#REF!,#REF!,#REF!,#REF!,#REF!,#REF!,#REF!,#REF!,#REF!,#REF!,#REF!,#REF!,#REF!,#REF!,#REF!,#REF!,#REF!,#REF!,#REF!,#REF!,#REF!,#REF!,#REF!,#REF!</definedName>
    <definedName name="help" localSheetId="1">#REF!,#REF!,#REF!,#REF!,#REF!,#REF!,#REF!,#REF!,#REF!,#REF!,#REF!,#REF!,#REF!,#REF!,#REF!,#REF!,#REF!,#REF!,#REF!,#REF!,#REF!,#REF!,#REF!,#REF!,#REF!</definedName>
    <definedName name="help" localSheetId="14">#REF!,#REF!,#REF!,#REF!,#REF!,#REF!,#REF!,#REF!,#REF!,#REF!,#REF!,#REF!,#REF!,#REF!,#REF!,#REF!,#REF!,#REF!,#REF!,#REF!,#REF!,#REF!,#REF!,#REF!,#REF!</definedName>
    <definedName name="help" localSheetId="6">#REF!,#REF!,#REF!,#REF!,#REF!,#REF!,#REF!,#REF!,#REF!,#REF!,#REF!,#REF!,#REF!,#REF!,#REF!,#REF!,#REF!,#REF!,#REF!,#REF!,#REF!,#REF!,#REF!,#REF!,#REF!</definedName>
    <definedName name="help" localSheetId="5">#REF!,#REF!,#REF!,#REF!,#REF!,#REF!,#REF!,#REF!,#REF!,#REF!,#REF!,#REF!,#REF!,#REF!,#REF!,#REF!,#REF!,#REF!,#REF!,#REF!,#REF!,#REF!,#REF!,#REF!,#REF!</definedName>
    <definedName name="help" localSheetId="18">#REF!,#REF!,#REF!,#REF!,#REF!,#REF!,#REF!,#REF!,#REF!,#REF!,#REF!,#REF!,#REF!,#REF!,#REF!,#REF!,#REF!,#REF!,#REF!,#REF!,#REF!,#REF!,#REF!,#REF!,#REF!</definedName>
    <definedName name="help" localSheetId="17">#REF!,#REF!,#REF!,#REF!,#REF!,#REF!,#REF!,#REF!,#REF!,#REF!,#REF!,#REF!,#REF!,#REF!,#REF!,#REF!,#REF!,#REF!,#REF!,#REF!,#REF!,#REF!,#REF!,#REF!,#REF!</definedName>
    <definedName name="help">#REF!,#REF!,#REF!,#REF!,#REF!,#REF!,#REF!,#REF!,#REF!,#REF!,#REF!,#REF!,#REF!,#REF!,#REF!,#REF!,#REF!,#REF!,#REF!,#REF!,#REF!,#REF!,#REF!,#REF!,#REF!</definedName>
    <definedName name="HHYHY">[7]SEI!$B$2</definedName>
    <definedName name="home" localSheetId="16">#REF!</definedName>
    <definedName name="home" localSheetId="10">#REF!</definedName>
    <definedName name="home" localSheetId="21">#REF!</definedName>
    <definedName name="home" localSheetId="9">#REF!</definedName>
    <definedName name="home" localSheetId="19">#REF!</definedName>
    <definedName name="home" localSheetId="20">#REF!</definedName>
    <definedName name="home" localSheetId="8">#REF!</definedName>
    <definedName name="home" localSheetId="12">#REF!</definedName>
    <definedName name="home" localSheetId="11">#REF!</definedName>
    <definedName name="home" localSheetId="15">#REF!</definedName>
    <definedName name="home" localSheetId="2">#REF!</definedName>
    <definedName name="home" localSheetId="3">#REF!</definedName>
    <definedName name="home" localSheetId="7">#REF!</definedName>
    <definedName name="home" localSheetId="4">#REF!</definedName>
    <definedName name="home" localSheetId="1">#REF!</definedName>
    <definedName name="home" localSheetId="14">#REF!</definedName>
    <definedName name="home" localSheetId="6">#REF!</definedName>
    <definedName name="home" localSheetId="5">#REF!</definedName>
    <definedName name="home" localSheetId="18">#REF!</definedName>
    <definedName name="home" localSheetId="17">#REF!</definedName>
    <definedName name="home">#REF!</definedName>
    <definedName name="HTML_CodePage" hidden="1">1252</definedName>
    <definedName name="HTML_Control" localSheetId="16" hidden="1">{"'OBT_6M_30_6'!$S$1:$AE$53"}</definedName>
    <definedName name="HTML_Control" localSheetId="10" hidden="1">{"'OBT_6M_30_6'!$S$1:$AE$53"}</definedName>
    <definedName name="HTML_Control" localSheetId="21" hidden="1">{"'OBT_6M_30_6'!$S$1:$AE$53"}</definedName>
    <definedName name="HTML_Control" localSheetId="9" hidden="1">{"'OBT_6M_30_6'!$S$1:$AE$53"}</definedName>
    <definedName name="HTML_Control" localSheetId="19" hidden="1">{"'OBT_6M_30_6'!$S$1:$AE$53"}</definedName>
    <definedName name="HTML_Control" localSheetId="20" hidden="1">{"'OBT_6M_30_6'!$S$1:$AE$53"}</definedName>
    <definedName name="HTML_Control" localSheetId="8" hidden="1">{"'OBT_6M_30_6'!$S$1:$AE$53"}</definedName>
    <definedName name="HTML_Control" localSheetId="12" hidden="1">{"'OBT_6M_30_6'!$S$1:$AE$53"}</definedName>
    <definedName name="HTML_Control" localSheetId="11" hidden="1">{"'OBT_6M_30_6'!$S$1:$AE$53"}</definedName>
    <definedName name="HTML_Control" localSheetId="2" hidden="1">{"'OBT_6M_30_6'!$S$1:$AE$53"}</definedName>
    <definedName name="HTML_Control" localSheetId="3" hidden="1">{"'OBT_6M_30_6'!$S$1:$AE$53"}</definedName>
    <definedName name="HTML_Control" localSheetId="7" hidden="1">{"'OBT_6M_30_6'!$S$1:$AE$53"}</definedName>
    <definedName name="HTML_Control" localSheetId="4" hidden="1">{"'OBT_6M_30_6'!$S$1:$AE$53"}</definedName>
    <definedName name="HTML_Control" localSheetId="1" hidden="1">{"'OBT_6M_30_6'!$S$1:$AE$53"}</definedName>
    <definedName name="HTML_Control" localSheetId="14" hidden="1">{"'OBT_6M_30_6'!$S$1:$AE$53"}</definedName>
    <definedName name="HTML_Control" localSheetId="6" hidden="1">{"'OBT_6M_30_6'!$S$1:$AE$53"}</definedName>
    <definedName name="HTML_Control" localSheetId="5" hidden="1">{"'OBT_6M_30_6'!$S$1:$AE$53"}</definedName>
    <definedName name="HTML_Control" localSheetId="18" hidden="1">{"'OBT_6M_30_6'!$S$1:$AE$53"}</definedName>
    <definedName name="HTML_Control" localSheetId="17"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16">#REF!</definedName>
    <definedName name="i" localSheetId="10">#REF!</definedName>
    <definedName name="i" localSheetId="21">#REF!</definedName>
    <definedName name="i" localSheetId="9">#REF!</definedName>
    <definedName name="i" localSheetId="19">#REF!</definedName>
    <definedName name="i" localSheetId="20">#REF!</definedName>
    <definedName name="i" localSheetId="8">#REF!</definedName>
    <definedName name="i" localSheetId="12">#REF!</definedName>
    <definedName name="i" localSheetId="11">#REF!</definedName>
    <definedName name="i" localSheetId="15">#REF!</definedName>
    <definedName name="i" localSheetId="2">#REF!</definedName>
    <definedName name="i" localSheetId="3">#REF!</definedName>
    <definedName name="i" localSheetId="7">#REF!</definedName>
    <definedName name="i" localSheetId="4">#REF!</definedName>
    <definedName name="i" localSheetId="1">#REF!</definedName>
    <definedName name="i" localSheetId="14">#REF!</definedName>
    <definedName name="i" localSheetId="6">#REF!</definedName>
    <definedName name="i" localSheetId="5">#REF!</definedName>
    <definedName name="i" localSheetId="18">#REF!</definedName>
    <definedName name="i" localSheetId="17">#REF!</definedName>
    <definedName name="i">#REF!</definedName>
    <definedName name="I98CF" localSheetId="16">#REF!</definedName>
    <definedName name="I98CF" localSheetId="10">#REF!</definedName>
    <definedName name="I98CF" localSheetId="21">#REF!</definedName>
    <definedName name="I98CF" localSheetId="9">#REF!</definedName>
    <definedName name="I98CF" localSheetId="19">#REF!</definedName>
    <definedName name="I98CF" localSheetId="20">#REF!</definedName>
    <definedName name="I98CF" localSheetId="8">#REF!</definedName>
    <definedName name="I98CF" localSheetId="12">#REF!</definedName>
    <definedName name="I98CF" localSheetId="11">#REF!</definedName>
    <definedName name="I98CF" localSheetId="15">#REF!</definedName>
    <definedName name="I98CF" localSheetId="2">#REF!</definedName>
    <definedName name="I98CF" localSheetId="3">#REF!</definedName>
    <definedName name="I98CF" localSheetId="7">#REF!</definedName>
    <definedName name="I98CF" localSheetId="4">#REF!</definedName>
    <definedName name="I98CF" localSheetId="1">#REF!</definedName>
    <definedName name="I98CF" localSheetId="14">#REF!</definedName>
    <definedName name="I98CF" localSheetId="6">#REF!</definedName>
    <definedName name="I98CF" localSheetId="5">#REF!</definedName>
    <definedName name="I98CF" localSheetId="18">#REF!</definedName>
    <definedName name="I98CF" localSheetId="17">#REF!</definedName>
    <definedName name="I98CF">#REF!</definedName>
    <definedName name="I98EN" localSheetId="16">#REF!</definedName>
    <definedName name="I98EN" localSheetId="10">#REF!</definedName>
    <definedName name="I98EN" localSheetId="21">#REF!</definedName>
    <definedName name="I98EN" localSheetId="9">#REF!</definedName>
    <definedName name="I98EN" localSheetId="19">#REF!</definedName>
    <definedName name="I98EN" localSheetId="20">#REF!</definedName>
    <definedName name="I98EN" localSheetId="8">#REF!</definedName>
    <definedName name="I98EN" localSheetId="12">#REF!</definedName>
    <definedName name="I98EN" localSheetId="11">#REF!</definedName>
    <definedName name="I98EN" localSheetId="15">#REF!</definedName>
    <definedName name="I98EN" localSheetId="2">#REF!</definedName>
    <definedName name="I98EN" localSheetId="3">#REF!</definedName>
    <definedName name="I98EN" localSheetId="7">#REF!</definedName>
    <definedName name="I98EN" localSheetId="4">#REF!</definedName>
    <definedName name="I98EN" localSheetId="1">#REF!</definedName>
    <definedName name="I98EN" localSheetId="14">#REF!</definedName>
    <definedName name="I98EN" localSheetId="6">#REF!</definedName>
    <definedName name="I98EN" localSheetId="5">#REF!</definedName>
    <definedName name="I98EN" localSheetId="18">#REF!</definedName>
    <definedName name="I98EN" localSheetId="17">#REF!</definedName>
    <definedName name="I98EN">#REF!</definedName>
    <definedName name="I98FS" localSheetId="16">#REF!</definedName>
    <definedName name="I98FS" localSheetId="10">#REF!</definedName>
    <definedName name="I98FS" localSheetId="21">#REF!</definedName>
    <definedName name="I98FS" localSheetId="9">#REF!</definedName>
    <definedName name="I98FS" localSheetId="19">#REF!</definedName>
    <definedName name="I98FS" localSheetId="20">#REF!</definedName>
    <definedName name="I98FS" localSheetId="8">#REF!</definedName>
    <definedName name="I98FS" localSheetId="12">#REF!</definedName>
    <definedName name="I98FS" localSheetId="11">#REF!</definedName>
    <definedName name="I98FS" localSheetId="15">#REF!</definedName>
    <definedName name="I98FS" localSheetId="2">#REF!</definedName>
    <definedName name="I98FS" localSheetId="3">#REF!</definedName>
    <definedName name="I98FS" localSheetId="7">#REF!</definedName>
    <definedName name="I98FS" localSheetId="4">#REF!</definedName>
    <definedName name="I98FS" localSheetId="1">#REF!</definedName>
    <definedName name="I98FS" localSheetId="14">#REF!</definedName>
    <definedName name="I98FS" localSheetId="6">#REF!</definedName>
    <definedName name="I98FS" localSheetId="5">#REF!</definedName>
    <definedName name="I98FS" localSheetId="18">#REF!</definedName>
    <definedName name="I98FS" localSheetId="17">#REF!</definedName>
    <definedName name="I98FS">#REF!</definedName>
    <definedName name="I98LP" localSheetId="16">#REF!</definedName>
    <definedName name="I98LP" localSheetId="10">#REF!</definedName>
    <definedName name="I98LP" localSheetId="21">#REF!</definedName>
    <definedName name="I98LP" localSheetId="9">#REF!</definedName>
    <definedName name="I98LP" localSheetId="19">#REF!</definedName>
    <definedName name="I98LP" localSheetId="20">#REF!</definedName>
    <definedName name="I98LP" localSheetId="8">#REF!</definedName>
    <definedName name="I98LP" localSheetId="12">#REF!</definedName>
    <definedName name="I98LP" localSheetId="11">#REF!</definedName>
    <definedName name="I98LP" localSheetId="15">#REF!</definedName>
    <definedName name="I98LP" localSheetId="2">#REF!</definedName>
    <definedName name="I98LP" localSheetId="3">#REF!</definedName>
    <definedName name="I98LP" localSheetId="7">#REF!</definedName>
    <definedName name="I98LP" localSheetId="4">#REF!</definedName>
    <definedName name="I98LP" localSheetId="1">#REF!</definedName>
    <definedName name="I98LP" localSheetId="14">#REF!</definedName>
    <definedName name="I98LP" localSheetId="6">#REF!</definedName>
    <definedName name="I98LP" localSheetId="5">#REF!</definedName>
    <definedName name="I98LP" localSheetId="18">#REF!</definedName>
    <definedName name="I98LP" localSheetId="17">#REF!</definedName>
    <definedName name="I98LP">#REF!</definedName>
    <definedName name="I98LS" localSheetId="16">#REF!</definedName>
    <definedName name="I98LS" localSheetId="10">#REF!</definedName>
    <definedName name="I98LS" localSheetId="21">#REF!</definedName>
    <definedName name="I98LS" localSheetId="9">#REF!</definedName>
    <definedName name="I98LS" localSheetId="19">#REF!</definedName>
    <definedName name="I98LS" localSheetId="20">#REF!</definedName>
    <definedName name="I98LS" localSheetId="8">#REF!</definedName>
    <definedName name="I98LS" localSheetId="12">#REF!</definedName>
    <definedName name="I98LS" localSheetId="11">#REF!</definedName>
    <definedName name="I98LS" localSheetId="15">#REF!</definedName>
    <definedName name="I98LS" localSheetId="2">#REF!</definedName>
    <definedName name="I98LS" localSheetId="3">#REF!</definedName>
    <definedName name="I98LS" localSheetId="7">#REF!</definedName>
    <definedName name="I98LS" localSheetId="4">#REF!</definedName>
    <definedName name="I98LS" localSheetId="1">#REF!</definedName>
    <definedName name="I98LS" localSheetId="14">#REF!</definedName>
    <definedName name="I98LS" localSheetId="6">#REF!</definedName>
    <definedName name="I98LS" localSheetId="5">#REF!</definedName>
    <definedName name="I98LS" localSheetId="18">#REF!</definedName>
    <definedName name="I98LS" localSheetId="17">#REF!</definedName>
    <definedName name="I98LS">#REF!</definedName>
    <definedName name="I98LT" localSheetId="16">#REF!</definedName>
    <definedName name="I98LT" localSheetId="10">#REF!</definedName>
    <definedName name="I98LT" localSheetId="21">#REF!</definedName>
    <definedName name="I98LT" localSheetId="9">#REF!</definedName>
    <definedName name="I98LT" localSheetId="19">#REF!</definedName>
    <definedName name="I98LT" localSheetId="20">#REF!</definedName>
    <definedName name="I98LT" localSheetId="8">#REF!</definedName>
    <definedName name="I98LT" localSheetId="12">#REF!</definedName>
    <definedName name="I98LT" localSheetId="11">#REF!</definedName>
    <definedName name="I98LT" localSheetId="15">#REF!</definedName>
    <definedName name="I98LT" localSheetId="2">#REF!</definedName>
    <definedName name="I98LT" localSheetId="3">#REF!</definedName>
    <definedName name="I98LT" localSheetId="7">#REF!</definedName>
    <definedName name="I98LT" localSheetId="4">#REF!</definedName>
    <definedName name="I98LT" localSheetId="1">#REF!</definedName>
    <definedName name="I98LT" localSheetId="14">#REF!</definedName>
    <definedName name="I98LT" localSheetId="6">#REF!</definedName>
    <definedName name="I98LT" localSheetId="5">#REF!</definedName>
    <definedName name="I98LT" localSheetId="18">#REF!</definedName>
    <definedName name="I98LT" localSheetId="17">#REF!</definedName>
    <definedName name="I98LT">#REF!</definedName>
    <definedName name="I98PL" localSheetId="16">#REF!</definedName>
    <definedName name="I98PL" localSheetId="10">#REF!</definedName>
    <definedName name="I98PL" localSheetId="21">#REF!</definedName>
    <definedName name="I98PL" localSheetId="9">#REF!</definedName>
    <definedName name="I98PL" localSheetId="19">#REF!</definedName>
    <definedName name="I98PL" localSheetId="20">#REF!</definedName>
    <definedName name="I98PL" localSheetId="8">#REF!</definedName>
    <definedName name="I98PL" localSheetId="12">#REF!</definedName>
    <definedName name="I98PL" localSheetId="11">#REF!</definedName>
    <definedName name="I98PL" localSheetId="15">#REF!</definedName>
    <definedName name="I98PL" localSheetId="2">#REF!</definedName>
    <definedName name="I98PL" localSheetId="3">#REF!</definedName>
    <definedName name="I98PL" localSheetId="7">#REF!</definedName>
    <definedName name="I98PL" localSheetId="4">#REF!</definedName>
    <definedName name="I98PL" localSheetId="1">#REF!</definedName>
    <definedName name="I98PL" localSheetId="14">#REF!</definedName>
    <definedName name="I98PL" localSheetId="6">#REF!</definedName>
    <definedName name="I98PL" localSheetId="5">#REF!</definedName>
    <definedName name="I98PL" localSheetId="18">#REF!</definedName>
    <definedName name="I98PL" localSheetId="17">#REF!</definedName>
    <definedName name="I98PL">#REF!</definedName>
    <definedName name="I98PR" localSheetId="16">#REF!</definedName>
    <definedName name="I98PR" localSheetId="10">#REF!</definedName>
    <definedName name="I98PR" localSheetId="21">#REF!</definedName>
    <definedName name="I98PR" localSheetId="9">#REF!</definedName>
    <definedName name="I98PR" localSheetId="19">#REF!</definedName>
    <definedName name="I98PR" localSheetId="20">#REF!</definedName>
    <definedName name="I98PR" localSheetId="8">#REF!</definedName>
    <definedName name="I98PR" localSheetId="12">#REF!</definedName>
    <definedName name="I98PR" localSheetId="11">#REF!</definedName>
    <definedName name="I98PR" localSheetId="15">#REF!</definedName>
    <definedName name="I98PR" localSheetId="2">#REF!</definedName>
    <definedName name="I98PR" localSheetId="3">#REF!</definedName>
    <definedName name="I98PR" localSheetId="7">#REF!</definedName>
    <definedName name="I98PR" localSheetId="4">#REF!</definedName>
    <definedName name="I98PR" localSheetId="1">#REF!</definedName>
    <definedName name="I98PR" localSheetId="14">#REF!</definedName>
    <definedName name="I98PR" localSheetId="6">#REF!</definedName>
    <definedName name="I98PR" localSheetId="5">#REF!</definedName>
    <definedName name="I98PR" localSheetId="18">#REF!</definedName>
    <definedName name="I98PR" localSheetId="17">#REF!</definedName>
    <definedName name="I98PR">#REF!</definedName>
    <definedName name="I98QA" localSheetId="16">#REF!</definedName>
    <definedName name="I98QA" localSheetId="10">#REF!</definedName>
    <definedName name="I98QA" localSheetId="21">#REF!</definedName>
    <definedName name="I98QA" localSheetId="9">#REF!</definedName>
    <definedName name="I98QA" localSheetId="19">#REF!</definedName>
    <definedName name="I98QA" localSheetId="20">#REF!</definedName>
    <definedName name="I98QA" localSheetId="8">#REF!</definedName>
    <definedName name="I98QA" localSheetId="12">#REF!</definedName>
    <definedName name="I98QA" localSheetId="11">#REF!</definedName>
    <definedName name="I98QA" localSheetId="15">#REF!</definedName>
    <definedName name="I98QA" localSheetId="2">#REF!</definedName>
    <definedName name="I98QA" localSheetId="3">#REF!</definedName>
    <definedName name="I98QA" localSheetId="7">#REF!</definedName>
    <definedName name="I98QA" localSheetId="4">#REF!</definedName>
    <definedName name="I98QA" localSheetId="1">#REF!</definedName>
    <definedName name="I98QA" localSheetId="14">#REF!</definedName>
    <definedName name="I98QA" localSheetId="6">#REF!</definedName>
    <definedName name="I98QA" localSheetId="5">#REF!</definedName>
    <definedName name="I98QA" localSheetId="18">#REF!</definedName>
    <definedName name="I98QA" localSheetId="17">#REF!</definedName>
    <definedName name="I98QA">#REF!</definedName>
    <definedName name="I98SE" localSheetId="16">#REF!</definedName>
    <definedName name="I98SE" localSheetId="10">#REF!</definedName>
    <definedName name="I98SE" localSheetId="21">#REF!</definedName>
    <definedName name="I98SE" localSheetId="9">#REF!</definedName>
    <definedName name="I98SE" localSheetId="19">#REF!</definedName>
    <definedName name="I98SE" localSheetId="20">#REF!</definedName>
    <definedName name="I98SE" localSheetId="8">#REF!</definedName>
    <definedName name="I98SE" localSheetId="12">#REF!</definedName>
    <definedName name="I98SE" localSheetId="11">#REF!</definedName>
    <definedName name="I98SE" localSheetId="15">#REF!</definedName>
    <definedName name="I98SE" localSheetId="2">#REF!</definedName>
    <definedName name="I98SE" localSheetId="3">#REF!</definedName>
    <definedName name="I98SE" localSheetId="7">#REF!</definedName>
    <definedName name="I98SE" localSheetId="4">#REF!</definedName>
    <definedName name="I98SE" localSheetId="1">#REF!</definedName>
    <definedName name="I98SE" localSheetId="14">#REF!</definedName>
    <definedName name="I98SE" localSheetId="6">#REF!</definedName>
    <definedName name="I98SE" localSheetId="5">#REF!</definedName>
    <definedName name="I98SE" localSheetId="18">#REF!</definedName>
    <definedName name="I98SE" localSheetId="17">#REF!</definedName>
    <definedName name="I98SE">#REF!</definedName>
    <definedName name="I98TC" localSheetId="16">#REF!</definedName>
    <definedName name="I98TC" localSheetId="10">#REF!</definedName>
    <definedName name="I98TC" localSheetId="21">#REF!</definedName>
    <definedName name="I98TC" localSheetId="9">#REF!</definedName>
    <definedName name="I98TC" localSheetId="19">#REF!</definedName>
    <definedName name="I98TC" localSheetId="20">#REF!</definedName>
    <definedName name="I98TC" localSheetId="8">#REF!</definedName>
    <definedName name="I98TC" localSheetId="12">#REF!</definedName>
    <definedName name="I98TC" localSheetId="11">#REF!</definedName>
    <definedName name="I98TC" localSheetId="15">#REF!</definedName>
    <definedName name="I98TC" localSheetId="2">#REF!</definedName>
    <definedName name="I98TC" localSheetId="3">#REF!</definedName>
    <definedName name="I98TC" localSheetId="7">#REF!</definedName>
    <definedName name="I98TC" localSheetId="4">#REF!</definedName>
    <definedName name="I98TC" localSheetId="1">#REF!</definedName>
    <definedName name="I98TC" localSheetId="14">#REF!</definedName>
    <definedName name="I98TC" localSheetId="6">#REF!</definedName>
    <definedName name="I98TC" localSheetId="5">#REF!</definedName>
    <definedName name="I98TC" localSheetId="18">#REF!</definedName>
    <definedName name="I98TC" localSheetId="17">#REF!</definedName>
    <definedName name="I98TC">#REF!</definedName>
    <definedName name="I98UL" localSheetId="16">#REF!</definedName>
    <definedName name="I98UL" localSheetId="10">#REF!</definedName>
    <definedName name="I98UL" localSheetId="21">#REF!</definedName>
    <definedName name="I98UL" localSheetId="9">#REF!</definedName>
    <definedName name="I98UL" localSheetId="19">#REF!</definedName>
    <definedName name="I98UL" localSheetId="20">#REF!</definedName>
    <definedName name="I98UL" localSheetId="8">#REF!</definedName>
    <definedName name="I98UL" localSheetId="12">#REF!</definedName>
    <definedName name="I98UL" localSheetId="11">#REF!</definedName>
    <definedName name="I98UL" localSheetId="15">#REF!</definedName>
    <definedName name="I98UL" localSheetId="2">#REF!</definedName>
    <definedName name="I98UL" localSheetId="3">#REF!</definedName>
    <definedName name="I98UL" localSheetId="7">#REF!</definedName>
    <definedName name="I98UL" localSheetId="4">#REF!</definedName>
    <definedName name="I98UL" localSheetId="1">#REF!</definedName>
    <definedName name="I98UL" localSheetId="14">#REF!</definedName>
    <definedName name="I98UL" localSheetId="6">#REF!</definedName>
    <definedName name="I98UL" localSheetId="5">#REF!</definedName>
    <definedName name="I98UL" localSheetId="18">#REF!</definedName>
    <definedName name="I98UL" localSheetId="17">#REF!</definedName>
    <definedName name="I98UL">#REF!</definedName>
    <definedName name="I98UQ" localSheetId="16">#REF!</definedName>
    <definedName name="I98UQ" localSheetId="10">#REF!</definedName>
    <definedName name="I98UQ" localSheetId="21">#REF!</definedName>
    <definedName name="I98UQ" localSheetId="9">#REF!</definedName>
    <definedName name="I98UQ" localSheetId="19">#REF!</definedName>
    <definedName name="I98UQ" localSheetId="20">#REF!</definedName>
    <definedName name="I98UQ" localSheetId="8">#REF!</definedName>
    <definedName name="I98UQ" localSheetId="12">#REF!</definedName>
    <definedName name="I98UQ" localSheetId="11">#REF!</definedName>
    <definedName name="I98UQ" localSheetId="15">#REF!</definedName>
    <definedName name="I98UQ" localSheetId="2">#REF!</definedName>
    <definedName name="I98UQ" localSheetId="3">#REF!</definedName>
    <definedName name="I98UQ" localSheetId="7">#REF!</definedName>
    <definedName name="I98UQ" localSheetId="4">#REF!</definedName>
    <definedName name="I98UQ" localSheetId="1">#REF!</definedName>
    <definedName name="I98UQ" localSheetId="14">#REF!</definedName>
    <definedName name="I98UQ" localSheetId="6">#REF!</definedName>
    <definedName name="I98UQ" localSheetId="5">#REF!</definedName>
    <definedName name="I98UQ" localSheetId="18">#REF!</definedName>
    <definedName name="I98UQ" localSheetId="17">#REF!</definedName>
    <definedName name="I98UQ">#REF!</definedName>
    <definedName name="I98UV" localSheetId="16">#REF!</definedName>
    <definedName name="I98UV" localSheetId="10">#REF!</definedName>
    <definedName name="I98UV" localSheetId="21">#REF!</definedName>
    <definedName name="I98UV" localSheetId="9">#REF!</definedName>
    <definedName name="I98UV" localSheetId="19">#REF!</definedName>
    <definedName name="I98UV" localSheetId="20">#REF!</definedName>
    <definedName name="I98UV" localSheetId="8">#REF!</definedName>
    <definedName name="I98UV" localSheetId="12">#REF!</definedName>
    <definedName name="I98UV" localSheetId="11">#REF!</definedName>
    <definedName name="I98UV" localSheetId="15">#REF!</definedName>
    <definedName name="I98UV" localSheetId="2">#REF!</definedName>
    <definedName name="I98UV" localSheetId="3">#REF!</definedName>
    <definedName name="I98UV" localSheetId="7">#REF!</definedName>
    <definedName name="I98UV" localSheetId="4">#REF!</definedName>
    <definedName name="I98UV" localSheetId="1">#REF!</definedName>
    <definedName name="I98UV" localSheetId="14">#REF!</definedName>
    <definedName name="I98UV" localSheetId="6">#REF!</definedName>
    <definedName name="I98UV" localSheetId="5">#REF!</definedName>
    <definedName name="I98UV" localSheetId="18">#REF!</definedName>
    <definedName name="I98UV" localSheetId="17">#REF!</definedName>
    <definedName name="I98UV">#REF!</definedName>
    <definedName name="I98VP" localSheetId="16">#REF!</definedName>
    <definedName name="I98VP" localSheetId="10">#REF!</definedName>
    <definedName name="I98VP" localSheetId="21">#REF!</definedName>
    <definedName name="I98VP" localSheetId="9">#REF!</definedName>
    <definedName name="I98VP" localSheetId="19">#REF!</definedName>
    <definedName name="I98VP" localSheetId="20">#REF!</definedName>
    <definedName name="I98VP" localSheetId="8">#REF!</definedName>
    <definedName name="I98VP" localSheetId="12">#REF!</definedName>
    <definedName name="I98VP" localSheetId="11">#REF!</definedName>
    <definedName name="I98VP" localSheetId="15">#REF!</definedName>
    <definedName name="I98VP" localSheetId="2">#REF!</definedName>
    <definedName name="I98VP" localSheetId="3">#REF!</definedName>
    <definedName name="I98VP" localSheetId="7">#REF!</definedName>
    <definedName name="I98VP" localSheetId="4">#REF!</definedName>
    <definedName name="I98VP" localSheetId="1">#REF!</definedName>
    <definedName name="I98VP" localSheetId="14">#REF!</definedName>
    <definedName name="I98VP" localSheetId="6">#REF!</definedName>
    <definedName name="I98VP" localSheetId="5">#REF!</definedName>
    <definedName name="I98VP" localSheetId="18">#REF!</definedName>
    <definedName name="I98VP" localSheetId="17">#REF!</definedName>
    <definedName name="I98VP">#REF!</definedName>
    <definedName name="I98VS" localSheetId="16">#REF!</definedName>
    <definedName name="I98VS" localSheetId="10">#REF!</definedName>
    <definedName name="I98VS" localSheetId="21">#REF!</definedName>
    <definedName name="I98VS" localSheetId="9">#REF!</definedName>
    <definedName name="I98VS" localSheetId="19">#REF!</definedName>
    <definedName name="I98VS" localSheetId="20">#REF!</definedName>
    <definedName name="I98VS" localSheetId="8">#REF!</definedName>
    <definedName name="I98VS" localSheetId="12">#REF!</definedName>
    <definedName name="I98VS" localSheetId="11">#REF!</definedName>
    <definedName name="I98VS" localSheetId="15">#REF!</definedName>
    <definedName name="I98VS" localSheetId="2">#REF!</definedName>
    <definedName name="I98VS" localSheetId="3">#REF!</definedName>
    <definedName name="I98VS" localSheetId="7">#REF!</definedName>
    <definedName name="I98VS" localSheetId="4">#REF!</definedName>
    <definedName name="I98VS" localSheetId="1">#REF!</definedName>
    <definedName name="I98VS" localSheetId="14">#REF!</definedName>
    <definedName name="I98VS" localSheetId="6">#REF!</definedName>
    <definedName name="I98VS" localSheetId="5">#REF!</definedName>
    <definedName name="I98VS" localSheetId="18">#REF!</definedName>
    <definedName name="I98VS" localSheetId="17">#REF!</definedName>
    <definedName name="I98VS">#REF!</definedName>
    <definedName name="I99CF" localSheetId="16">#REF!</definedName>
    <definedName name="I99CF" localSheetId="10">#REF!</definedName>
    <definedName name="I99CF" localSheetId="21">#REF!</definedName>
    <definedName name="I99CF" localSheetId="9">#REF!</definedName>
    <definedName name="I99CF" localSheetId="19">#REF!</definedName>
    <definedName name="I99CF" localSheetId="20">#REF!</definedName>
    <definedName name="I99CF" localSheetId="8">#REF!</definedName>
    <definedName name="I99CF" localSheetId="12">#REF!</definedName>
    <definedName name="I99CF" localSheetId="11">#REF!</definedName>
    <definedName name="I99CF" localSheetId="15">#REF!</definedName>
    <definedName name="I99CF" localSheetId="2">#REF!</definedName>
    <definedName name="I99CF" localSheetId="3">#REF!</definedName>
    <definedName name="I99CF" localSheetId="7">#REF!</definedName>
    <definedName name="I99CF" localSheetId="4">#REF!</definedName>
    <definedName name="I99CF" localSheetId="1">#REF!</definedName>
    <definedName name="I99CF" localSheetId="14">#REF!</definedName>
    <definedName name="I99CF" localSheetId="6">#REF!</definedName>
    <definedName name="I99CF" localSheetId="5">#REF!</definedName>
    <definedName name="I99CF" localSheetId="18">#REF!</definedName>
    <definedName name="I99CF" localSheetId="17">#REF!</definedName>
    <definedName name="I99CF">#REF!</definedName>
    <definedName name="I99EN" localSheetId="16">#REF!</definedName>
    <definedName name="I99EN" localSheetId="10">#REF!</definedName>
    <definedName name="I99EN" localSheetId="21">#REF!</definedName>
    <definedName name="I99EN" localSheetId="9">#REF!</definedName>
    <definedName name="I99EN" localSheetId="19">#REF!</definedName>
    <definedName name="I99EN" localSheetId="20">#REF!</definedName>
    <definedName name="I99EN" localSheetId="8">#REF!</definedName>
    <definedName name="I99EN" localSheetId="12">#REF!</definedName>
    <definedName name="I99EN" localSheetId="11">#REF!</definedName>
    <definedName name="I99EN" localSheetId="15">#REF!</definedName>
    <definedName name="I99EN" localSheetId="2">#REF!</definedName>
    <definedName name="I99EN" localSheetId="3">#REF!</definedName>
    <definedName name="I99EN" localSheetId="7">#REF!</definedName>
    <definedName name="I99EN" localSheetId="4">#REF!</definedName>
    <definedName name="I99EN" localSheetId="1">#REF!</definedName>
    <definedName name="I99EN" localSheetId="14">#REF!</definedName>
    <definedName name="I99EN" localSheetId="6">#REF!</definedName>
    <definedName name="I99EN" localSheetId="5">#REF!</definedName>
    <definedName name="I99EN" localSheetId="18">#REF!</definedName>
    <definedName name="I99EN" localSheetId="17">#REF!</definedName>
    <definedName name="I99EN">#REF!</definedName>
    <definedName name="I99FS" localSheetId="16">#REF!</definedName>
    <definedName name="I99FS" localSheetId="10">#REF!</definedName>
    <definedName name="I99FS" localSheetId="21">#REF!</definedName>
    <definedName name="I99FS" localSheetId="9">#REF!</definedName>
    <definedName name="I99FS" localSheetId="19">#REF!</definedName>
    <definedName name="I99FS" localSheetId="20">#REF!</definedName>
    <definedName name="I99FS" localSheetId="8">#REF!</definedName>
    <definedName name="I99FS" localSheetId="12">#REF!</definedName>
    <definedName name="I99FS" localSheetId="11">#REF!</definedName>
    <definedName name="I99FS" localSheetId="15">#REF!</definedName>
    <definedName name="I99FS" localSheetId="2">#REF!</definedName>
    <definedName name="I99FS" localSheetId="3">#REF!</definedName>
    <definedName name="I99FS" localSheetId="7">#REF!</definedName>
    <definedName name="I99FS" localSheetId="4">#REF!</definedName>
    <definedName name="I99FS" localSheetId="1">#REF!</definedName>
    <definedName name="I99FS" localSheetId="14">#REF!</definedName>
    <definedName name="I99FS" localSheetId="6">#REF!</definedName>
    <definedName name="I99FS" localSheetId="5">#REF!</definedName>
    <definedName name="I99FS" localSheetId="18">#REF!</definedName>
    <definedName name="I99FS" localSheetId="17">#REF!</definedName>
    <definedName name="I99FS">#REF!</definedName>
    <definedName name="I99LP" localSheetId="16">#REF!</definedName>
    <definedName name="I99LP" localSheetId="10">#REF!</definedName>
    <definedName name="I99LP" localSheetId="21">#REF!</definedName>
    <definedName name="I99LP" localSheetId="9">#REF!</definedName>
    <definedName name="I99LP" localSheetId="19">#REF!</definedName>
    <definedName name="I99LP" localSheetId="20">#REF!</definedName>
    <definedName name="I99LP" localSheetId="8">#REF!</definedName>
    <definedName name="I99LP" localSheetId="12">#REF!</definedName>
    <definedName name="I99LP" localSheetId="11">#REF!</definedName>
    <definedName name="I99LP" localSheetId="15">#REF!</definedName>
    <definedName name="I99LP" localSheetId="2">#REF!</definedName>
    <definedName name="I99LP" localSheetId="3">#REF!</definedName>
    <definedName name="I99LP" localSheetId="7">#REF!</definedName>
    <definedName name="I99LP" localSheetId="4">#REF!</definedName>
    <definedName name="I99LP" localSheetId="1">#REF!</definedName>
    <definedName name="I99LP" localSheetId="14">#REF!</definedName>
    <definedName name="I99LP" localSheetId="6">#REF!</definedName>
    <definedName name="I99LP" localSheetId="5">#REF!</definedName>
    <definedName name="I99LP" localSheetId="18">#REF!</definedName>
    <definedName name="I99LP" localSheetId="17">#REF!</definedName>
    <definedName name="I99LP">#REF!</definedName>
    <definedName name="I99LS" localSheetId="16">#REF!</definedName>
    <definedName name="I99LS" localSheetId="10">#REF!</definedName>
    <definedName name="I99LS" localSheetId="21">#REF!</definedName>
    <definedName name="I99LS" localSheetId="9">#REF!</definedName>
    <definedName name="I99LS" localSheetId="19">#REF!</definedName>
    <definedName name="I99LS" localSheetId="20">#REF!</definedName>
    <definedName name="I99LS" localSheetId="8">#REF!</definedName>
    <definedName name="I99LS" localSheetId="12">#REF!</definedName>
    <definedName name="I99LS" localSheetId="11">#REF!</definedName>
    <definedName name="I99LS" localSheetId="15">#REF!</definedName>
    <definedName name="I99LS" localSheetId="2">#REF!</definedName>
    <definedName name="I99LS" localSheetId="3">#REF!</definedName>
    <definedName name="I99LS" localSheetId="7">#REF!</definedName>
    <definedName name="I99LS" localSheetId="4">#REF!</definedName>
    <definedName name="I99LS" localSheetId="1">#REF!</definedName>
    <definedName name="I99LS" localSheetId="14">#REF!</definedName>
    <definedName name="I99LS" localSheetId="6">#REF!</definedName>
    <definedName name="I99LS" localSheetId="5">#REF!</definedName>
    <definedName name="I99LS" localSheetId="18">#REF!</definedName>
    <definedName name="I99LS" localSheetId="17">#REF!</definedName>
    <definedName name="I99LS">#REF!</definedName>
    <definedName name="I99LT" localSheetId="16">#REF!</definedName>
    <definedName name="I99LT" localSheetId="10">#REF!</definedName>
    <definedName name="I99LT" localSheetId="21">#REF!</definedName>
    <definedName name="I99LT" localSheetId="9">#REF!</definedName>
    <definedName name="I99LT" localSheetId="19">#REF!</definedName>
    <definedName name="I99LT" localSheetId="20">#REF!</definedName>
    <definedName name="I99LT" localSheetId="8">#REF!</definedName>
    <definedName name="I99LT" localSheetId="12">#REF!</definedName>
    <definedName name="I99LT" localSheetId="11">#REF!</definedName>
    <definedName name="I99LT" localSheetId="15">#REF!</definedName>
    <definedName name="I99LT" localSheetId="2">#REF!</definedName>
    <definedName name="I99LT" localSheetId="3">#REF!</definedName>
    <definedName name="I99LT" localSheetId="7">#REF!</definedName>
    <definedName name="I99LT" localSheetId="4">#REF!</definedName>
    <definedName name="I99LT" localSheetId="1">#REF!</definedName>
    <definedName name="I99LT" localSheetId="14">#REF!</definedName>
    <definedName name="I99LT" localSheetId="6">#REF!</definedName>
    <definedName name="I99LT" localSheetId="5">#REF!</definedName>
    <definedName name="I99LT" localSheetId="18">#REF!</definedName>
    <definedName name="I99LT" localSheetId="17">#REF!</definedName>
    <definedName name="I99LT">#REF!</definedName>
    <definedName name="I99PL" localSheetId="16">#REF!</definedName>
    <definedName name="I99PL" localSheetId="10">#REF!</definedName>
    <definedName name="I99PL" localSheetId="21">#REF!</definedName>
    <definedName name="I99PL" localSheetId="9">#REF!</definedName>
    <definedName name="I99PL" localSheetId="19">#REF!</definedName>
    <definedName name="I99PL" localSheetId="20">#REF!</definedName>
    <definedName name="I99PL" localSheetId="8">#REF!</definedName>
    <definedName name="I99PL" localSheetId="12">#REF!</definedName>
    <definedName name="I99PL" localSheetId="11">#REF!</definedName>
    <definedName name="I99PL" localSheetId="15">#REF!</definedName>
    <definedName name="I99PL" localSheetId="2">#REF!</definedName>
    <definedName name="I99PL" localSheetId="3">#REF!</definedName>
    <definedName name="I99PL" localSheetId="7">#REF!</definedName>
    <definedName name="I99PL" localSheetId="4">#REF!</definedName>
    <definedName name="I99PL" localSheetId="1">#REF!</definedName>
    <definedName name="I99PL" localSheetId="14">#REF!</definedName>
    <definedName name="I99PL" localSheetId="6">#REF!</definedName>
    <definedName name="I99PL" localSheetId="5">#REF!</definedName>
    <definedName name="I99PL" localSheetId="18">#REF!</definedName>
    <definedName name="I99PL" localSheetId="17">#REF!</definedName>
    <definedName name="I99PL">#REF!</definedName>
    <definedName name="I99PR" localSheetId="16">#REF!</definedName>
    <definedName name="I99PR" localSheetId="10">#REF!</definedName>
    <definedName name="I99PR" localSheetId="21">#REF!</definedName>
    <definedName name="I99PR" localSheetId="9">#REF!</definedName>
    <definedName name="I99PR" localSheetId="19">#REF!</definedName>
    <definedName name="I99PR" localSheetId="20">#REF!</definedName>
    <definedName name="I99PR" localSheetId="8">#REF!</definedName>
    <definedName name="I99PR" localSheetId="12">#REF!</definedName>
    <definedName name="I99PR" localSheetId="11">#REF!</definedName>
    <definedName name="I99PR" localSheetId="15">#REF!</definedName>
    <definedName name="I99PR" localSheetId="2">#REF!</definedName>
    <definedName name="I99PR" localSheetId="3">#REF!</definedName>
    <definedName name="I99PR" localSheetId="7">#REF!</definedName>
    <definedName name="I99PR" localSheetId="4">#REF!</definedName>
    <definedName name="I99PR" localSheetId="1">#REF!</definedName>
    <definedName name="I99PR" localSheetId="14">#REF!</definedName>
    <definedName name="I99PR" localSheetId="6">#REF!</definedName>
    <definedName name="I99PR" localSheetId="5">#REF!</definedName>
    <definedName name="I99PR" localSheetId="18">#REF!</definedName>
    <definedName name="I99PR" localSheetId="17">#REF!</definedName>
    <definedName name="I99PR">#REF!</definedName>
    <definedName name="I99QA" localSheetId="16">#REF!</definedName>
    <definedName name="I99QA" localSheetId="10">#REF!</definedName>
    <definedName name="I99QA" localSheetId="21">#REF!</definedName>
    <definedName name="I99QA" localSheetId="9">#REF!</definedName>
    <definedName name="I99QA" localSheetId="19">#REF!</definedName>
    <definedName name="I99QA" localSheetId="20">#REF!</definedName>
    <definedName name="I99QA" localSheetId="8">#REF!</definedName>
    <definedName name="I99QA" localSheetId="12">#REF!</definedName>
    <definedName name="I99QA" localSheetId="11">#REF!</definedName>
    <definedName name="I99QA" localSheetId="15">#REF!</definedName>
    <definedName name="I99QA" localSheetId="2">#REF!</definedName>
    <definedName name="I99QA" localSheetId="3">#REF!</definedName>
    <definedName name="I99QA" localSheetId="7">#REF!</definedName>
    <definedName name="I99QA" localSheetId="4">#REF!</definedName>
    <definedName name="I99QA" localSheetId="1">#REF!</definedName>
    <definedName name="I99QA" localSheetId="14">#REF!</definedName>
    <definedName name="I99QA" localSheetId="6">#REF!</definedName>
    <definedName name="I99QA" localSheetId="5">#REF!</definedName>
    <definedName name="I99QA" localSheetId="18">#REF!</definedName>
    <definedName name="I99QA" localSheetId="17">#REF!</definedName>
    <definedName name="I99QA">#REF!</definedName>
    <definedName name="I99SE" localSheetId="16">#REF!</definedName>
    <definedName name="I99SE" localSheetId="10">#REF!</definedName>
    <definedName name="I99SE" localSheetId="21">#REF!</definedName>
    <definedName name="I99SE" localSheetId="9">#REF!</definedName>
    <definedName name="I99SE" localSheetId="19">#REF!</definedName>
    <definedName name="I99SE" localSheetId="20">#REF!</definedName>
    <definedName name="I99SE" localSheetId="8">#REF!</definedName>
    <definedName name="I99SE" localSheetId="12">#REF!</definedName>
    <definedName name="I99SE" localSheetId="11">#REF!</definedName>
    <definedName name="I99SE" localSheetId="15">#REF!</definedName>
    <definedName name="I99SE" localSheetId="2">#REF!</definedName>
    <definedName name="I99SE" localSheetId="3">#REF!</definedName>
    <definedName name="I99SE" localSheetId="7">#REF!</definedName>
    <definedName name="I99SE" localSheetId="4">#REF!</definedName>
    <definedName name="I99SE" localSheetId="1">#REF!</definedName>
    <definedName name="I99SE" localSheetId="14">#REF!</definedName>
    <definedName name="I99SE" localSheetId="6">#REF!</definedName>
    <definedName name="I99SE" localSheetId="5">#REF!</definedName>
    <definedName name="I99SE" localSheetId="18">#REF!</definedName>
    <definedName name="I99SE" localSheetId="17">#REF!</definedName>
    <definedName name="I99SE">#REF!</definedName>
    <definedName name="I99TC" localSheetId="16">#REF!</definedName>
    <definedName name="I99TC" localSheetId="10">#REF!</definedName>
    <definedName name="I99TC" localSheetId="21">#REF!</definedName>
    <definedName name="I99TC" localSheetId="9">#REF!</definedName>
    <definedName name="I99TC" localSheetId="19">#REF!</definedName>
    <definedName name="I99TC" localSheetId="20">#REF!</definedName>
    <definedName name="I99TC" localSheetId="8">#REF!</definedName>
    <definedName name="I99TC" localSheetId="12">#REF!</definedName>
    <definedName name="I99TC" localSheetId="11">#REF!</definedName>
    <definedName name="I99TC" localSheetId="15">#REF!</definedName>
    <definedName name="I99TC" localSheetId="2">#REF!</definedName>
    <definedName name="I99TC" localSheetId="3">#REF!</definedName>
    <definedName name="I99TC" localSheetId="7">#REF!</definedName>
    <definedName name="I99TC" localSheetId="4">#REF!</definedName>
    <definedName name="I99TC" localSheetId="1">#REF!</definedName>
    <definedName name="I99TC" localSheetId="14">#REF!</definedName>
    <definedName name="I99TC" localSheetId="6">#REF!</definedName>
    <definedName name="I99TC" localSheetId="5">#REF!</definedName>
    <definedName name="I99TC" localSheetId="18">#REF!</definedName>
    <definedName name="I99TC" localSheetId="17">#REF!</definedName>
    <definedName name="I99TC">#REF!</definedName>
    <definedName name="I99UL" localSheetId="16">#REF!</definedName>
    <definedName name="I99UL" localSheetId="10">#REF!</definedName>
    <definedName name="I99UL" localSheetId="21">#REF!</definedName>
    <definedName name="I99UL" localSheetId="9">#REF!</definedName>
    <definedName name="I99UL" localSheetId="19">#REF!</definedName>
    <definedName name="I99UL" localSheetId="20">#REF!</definedName>
    <definedName name="I99UL" localSheetId="8">#REF!</definedName>
    <definedName name="I99UL" localSheetId="12">#REF!</definedName>
    <definedName name="I99UL" localSheetId="11">#REF!</definedName>
    <definedName name="I99UL" localSheetId="15">#REF!</definedName>
    <definedName name="I99UL" localSheetId="2">#REF!</definedName>
    <definedName name="I99UL" localSheetId="3">#REF!</definedName>
    <definedName name="I99UL" localSheetId="7">#REF!</definedName>
    <definedName name="I99UL" localSheetId="4">#REF!</definedName>
    <definedName name="I99UL" localSheetId="1">#REF!</definedName>
    <definedName name="I99UL" localSheetId="14">#REF!</definedName>
    <definedName name="I99UL" localSheetId="6">#REF!</definedName>
    <definedName name="I99UL" localSheetId="5">#REF!</definedName>
    <definedName name="I99UL" localSheetId="18">#REF!</definedName>
    <definedName name="I99UL" localSheetId="17">#REF!</definedName>
    <definedName name="I99UL">#REF!</definedName>
    <definedName name="I99UM" localSheetId="16">#REF!</definedName>
    <definedName name="I99UM" localSheetId="10">#REF!</definedName>
    <definedName name="I99UM" localSheetId="21">#REF!</definedName>
    <definedName name="I99UM" localSheetId="9">#REF!</definedName>
    <definedName name="I99UM" localSheetId="19">#REF!</definedName>
    <definedName name="I99UM" localSheetId="20">#REF!</definedName>
    <definedName name="I99UM" localSheetId="8">#REF!</definedName>
    <definedName name="I99UM" localSheetId="12">#REF!</definedName>
    <definedName name="I99UM" localSheetId="11">#REF!</definedName>
    <definedName name="I99UM" localSheetId="15">#REF!</definedName>
    <definedName name="I99UM" localSheetId="2">#REF!</definedName>
    <definedName name="I99UM" localSheetId="3">#REF!</definedName>
    <definedName name="I99UM" localSheetId="7">#REF!</definedName>
    <definedName name="I99UM" localSheetId="4">#REF!</definedName>
    <definedName name="I99UM" localSheetId="1">#REF!</definedName>
    <definedName name="I99UM" localSheetId="14">#REF!</definedName>
    <definedName name="I99UM" localSheetId="6">#REF!</definedName>
    <definedName name="I99UM" localSheetId="5">#REF!</definedName>
    <definedName name="I99UM" localSheetId="18">#REF!</definedName>
    <definedName name="I99UM" localSheetId="17">#REF!</definedName>
    <definedName name="I99UM">#REF!</definedName>
    <definedName name="I99UQ" localSheetId="16">#REF!</definedName>
    <definedName name="I99UQ" localSheetId="10">#REF!</definedName>
    <definedName name="I99UQ" localSheetId="21">#REF!</definedName>
    <definedName name="I99UQ" localSheetId="9">#REF!</definedName>
    <definedName name="I99UQ" localSheetId="19">#REF!</definedName>
    <definedName name="I99UQ" localSheetId="20">#REF!</definedName>
    <definedName name="I99UQ" localSheetId="8">#REF!</definedName>
    <definedName name="I99UQ" localSheetId="12">#REF!</definedName>
    <definedName name="I99UQ" localSheetId="11">#REF!</definedName>
    <definedName name="I99UQ" localSheetId="15">#REF!</definedName>
    <definedName name="I99UQ" localSheetId="2">#REF!</definedName>
    <definedName name="I99UQ" localSheetId="3">#REF!</definedName>
    <definedName name="I99UQ" localSheetId="7">#REF!</definedName>
    <definedName name="I99UQ" localSheetId="4">#REF!</definedName>
    <definedName name="I99UQ" localSheetId="1">#REF!</definedName>
    <definedName name="I99UQ" localSheetId="14">#REF!</definedName>
    <definedName name="I99UQ" localSheetId="6">#REF!</definedName>
    <definedName name="I99UQ" localSheetId="5">#REF!</definedName>
    <definedName name="I99UQ" localSheetId="18">#REF!</definedName>
    <definedName name="I99UQ" localSheetId="17">#REF!</definedName>
    <definedName name="I99UQ">#REF!</definedName>
    <definedName name="I99UV" localSheetId="16">#REF!</definedName>
    <definedName name="I99UV" localSheetId="10">#REF!</definedName>
    <definedName name="I99UV" localSheetId="21">#REF!</definedName>
    <definedName name="I99UV" localSheetId="9">#REF!</definedName>
    <definedName name="I99UV" localSheetId="19">#REF!</definedName>
    <definedName name="I99UV" localSheetId="20">#REF!</definedName>
    <definedName name="I99UV" localSheetId="8">#REF!</definedName>
    <definedName name="I99UV" localSheetId="12">#REF!</definedName>
    <definedName name="I99UV" localSheetId="11">#REF!</definedName>
    <definedName name="I99UV" localSheetId="15">#REF!</definedName>
    <definedName name="I99UV" localSheetId="2">#REF!</definedName>
    <definedName name="I99UV" localSheetId="3">#REF!</definedName>
    <definedName name="I99UV" localSheetId="7">#REF!</definedName>
    <definedName name="I99UV" localSheetId="4">#REF!</definedName>
    <definedName name="I99UV" localSheetId="1">#REF!</definedName>
    <definedName name="I99UV" localSheetId="14">#REF!</definedName>
    <definedName name="I99UV" localSheetId="6">#REF!</definedName>
    <definedName name="I99UV" localSheetId="5">#REF!</definedName>
    <definedName name="I99UV" localSheetId="18">#REF!</definedName>
    <definedName name="I99UV" localSheetId="17">#REF!</definedName>
    <definedName name="I99UV">#REF!</definedName>
    <definedName name="I99VP" localSheetId="16">#REF!</definedName>
    <definedName name="I99VP" localSheetId="10">#REF!</definedName>
    <definedName name="I99VP" localSheetId="21">#REF!</definedName>
    <definedName name="I99VP" localSheetId="9">#REF!</definedName>
    <definedName name="I99VP" localSheetId="19">#REF!</definedName>
    <definedName name="I99VP" localSheetId="20">#REF!</definedName>
    <definedName name="I99VP" localSheetId="8">#REF!</definedName>
    <definedName name="I99VP" localSheetId="12">#REF!</definedName>
    <definedName name="I99VP" localSheetId="11">#REF!</definedName>
    <definedName name="I99VP" localSheetId="15">#REF!</definedName>
    <definedName name="I99VP" localSheetId="2">#REF!</definedName>
    <definedName name="I99VP" localSheetId="3">#REF!</definedName>
    <definedName name="I99VP" localSheetId="7">#REF!</definedName>
    <definedName name="I99VP" localSheetId="4">#REF!</definedName>
    <definedName name="I99VP" localSheetId="1">#REF!</definedName>
    <definedName name="I99VP" localSheetId="14">#REF!</definedName>
    <definedName name="I99VP" localSheetId="6">#REF!</definedName>
    <definedName name="I99VP" localSheetId="5">#REF!</definedName>
    <definedName name="I99VP" localSheetId="18">#REF!</definedName>
    <definedName name="I99VP" localSheetId="17">#REF!</definedName>
    <definedName name="I99VP">#REF!</definedName>
    <definedName name="I99VS" localSheetId="16">#REF!</definedName>
    <definedName name="I99VS" localSheetId="10">#REF!</definedName>
    <definedName name="I99VS" localSheetId="21">#REF!</definedName>
    <definedName name="I99VS" localSheetId="9">#REF!</definedName>
    <definedName name="I99VS" localSheetId="19">#REF!</definedName>
    <definedName name="I99VS" localSheetId="20">#REF!</definedName>
    <definedName name="I99VS" localSheetId="8">#REF!</definedName>
    <definedName name="I99VS" localSheetId="12">#REF!</definedName>
    <definedName name="I99VS" localSheetId="11">#REF!</definedName>
    <definedName name="I99VS" localSheetId="15">#REF!</definedName>
    <definedName name="I99VS" localSheetId="2">#REF!</definedName>
    <definedName name="I99VS" localSheetId="3">#REF!</definedName>
    <definedName name="I99VS" localSheetId="7">#REF!</definedName>
    <definedName name="I99VS" localSheetId="4">#REF!</definedName>
    <definedName name="I99VS" localSheetId="1">#REF!</definedName>
    <definedName name="I99VS" localSheetId="14">#REF!</definedName>
    <definedName name="I99VS" localSheetId="6">#REF!</definedName>
    <definedName name="I99VS" localSheetId="5">#REF!</definedName>
    <definedName name="I99VS" localSheetId="18">#REF!</definedName>
    <definedName name="I99VS" localSheetId="17">#REF!</definedName>
    <definedName name="I99VS">#REF!</definedName>
    <definedName name="II" localSheetId="16">#REF!</definedName>
    <definedName name="II" localSheetId="10">#REF!</definedName>
    <definedName name="II" localSheetId="21">#REF!</definedName>
    <definedName name="II" localSheetId="9">#REF!</definedName>
    <definedName name="II" localSheetId="19">#REF!</definedName>
    <definedName name="II" localSheetId="20">#REF!</definedName>
    <definedName name="II" localSheetId="8">#REF!</definedName>
    <definedName name="II" localSheetId="12">#REF!</definedName>
    <definedName name="II" localSheetId="11">#REF!</definedName>
    <definedName name="II" localSheetId="15">#REF!</definedName>
    <definedName name="II" localSheetId="2">#REF!</definedName>
    <definedName name="II" localSheetId="3">#REF!</definedName>
    <definedName name="II" localSheetId="7">#REF!</definedName>
    <definedName name="II" localSheetId="4">#REF!</definedName>
    <definedName name="II" localSheetId="1">#REF!</definedName>
    <definedName name="II" localSheetId="14">#REF!</definedName>
    <definedName name="II" localSheetId="6">#REF!</definedName>
    <definedName name="II" localSheetId="5">#REF!</definedName>
    <definedName name="II" localSheetId="18">#REF!</definedName>
    <definedName name="II" localSheetId="17">#REF!</definedName>
    <definedName name="II">#REF!</definedName>
    <definedName name="iiiiiiiiiiiiiiiiii">[9]!Mese&amp;" "&amp;[9]!Anno</definedName>
    <definedName name="İKİNCİSAYFA" localSheetId="16">#REF!</definedName>
    <definedName name="İKİNCİSAYFA" localSheetId="10">#REF!</definedName>
    <definedName name="İKİNCİSAYFA" localSheetId="21">#REF!</definedName>
    <definedName name="İKİNCİSAYFA" localSheetId="9">#REF!</definedName>
    <definedName name="İKİNCİSAYFA" localSheetId="19">#REF!</definedName>
    <definedName name="İKİNCİSAYFA" localSheetId="20">#REF!</definedName>
    <definedName name="İKİNCİSAYFA" localSheetId="8">#REF!</definedName>
    <definedName name="İKİNCİSAYFA" localSheetId="12">#REF!</definedName>
    <definedName name="İKİNCİSAYFA" localSheetId="11">#REF!</definedName>
    <definedName name="İKİNCİSAYFA" localSheetId="15">#REF!</definedName>
    <definedName name="İKİNCİSAYFA" localSheetId="2">#REF!</definedName>
    <definedName name="İKİNCİSAYFA" localSheetId="3">#REF!</definedName>
    <definedName name="İKİNCİSAYFA" localSheetId="7">#REF!</definedName>
    <definedName name="İKİNCİSAYFA" localSheetId="4">#REF!</definedName>
    <definedName name="İKİNCİSAYFA" localSheetId="1">#REF!</definedName>
    <definedName name="İKİNCİSAYFA" localSheetId="14">#REF!</definedName>
    <definedName name="İKİNCİSAYFA" localSheetId="6">#REF!</definedName>
    <definedName name="İKİNCİSAYFA" localSheetId="5">#REF!</definedName>
    <definedName name="İKİNCİSAYFA" localSheetId="18">#REF!</definedName>
    <definedName name="İKİNCİSAYFA" localSheetId="17">#REF!</definedName>
    <definedName name="İKİNCİSAYFA">#REF!</definedName>
    <definedName name="İLKSAYFA" localSheetId="16">#REF!</definedName>
    <definedName name="İLKSAYFA" localSheetId="10">#REF!</definedName>
    <definedName name="İLKSAYFA" localSheetId="21">#REF!</definedName>
    <definedName name="İLKSAYFA" localSheetId="9">#REF!</definedName>
    <definedName name="İLKSAYFA" localSheetId="19">#REF!</definedName>
    <definedName name="İLKSAYFA" localSheetId="20">#REF!</definedName>
    <definedName name="İLKSAYFA" localSheetId="8">#REF!</definedName>
    <definedName name="İLKSAYFA" localSheetId="12">#REF!</definedName>
    <definedName name="İLKSAYFA" localSheetId="11">#REF!</definedName>
    <definedName name="İLKSAYFA" localSheetId="15">#REF!</definedName>
    <definedName name="İLKSAYFA" localSheetId="2">#REF!</definedName>
    <definedName name="İLKSAYFA" localSheetId="3">#REF!</definedName>
    <definedName name="İLKSAYFA" localSheetId="7">#REF!</definedName>
    <definedName name="İLKSAYFA" localSheetId="4">#REF!</definedName>
    <definedName name="İLKSAYFA" localSheetId="1">#REF!</definedName>
    <definedName name="İLKSAYFA" localSheetId="14">#REF!</definedName>
    <definedName name="İLKSAYFA" localSheetId="6">#REF!</definedName>
    <definedName name="İLKSAYFA" localSheetId="5">#REF!</definedName>
    <definedName name="İLKSAYFA" localSheetId="18">#REF!</definedName>
    <definedName name="İLKSAYFA" localSheetId="17">#REF!</definedName>
    <definedName name="İLKSAYFA">#REF!</definedName>
    <definedName name="IMPO" localSheetId="16">#REF!</definedName>
    <definedName name="IMPO" localSheetId="10">#REF!</definedName>
    <definedName name="IMPO" localSheetId="21">#REF!</definedName>
    <definedName name="IMPO" localSheetId="9">#REF!</definedName>
    <definedName name="IMPO" localSheetId="19">#REF!</definedName>
    <definedName name="IMPO" localSheetId="20">#REF!</definedName>
    <definedName name="IMPO" localSheetId="8">#REF!</definedName>
    <definedName name="IMPO" localSheetId="12">#REF!</definedName>
    <definedName name="IMPO" localSheetId="11">#REF!</definedName>
    <definedName name="IMPO" localSheetId="15">#REF!</definedName>
    <definedName name="IMPO" localSheetId="2">#REF!</definedName>
    <definedName name="IMPO" localSheetId="3">#REF!</definedName>
    <definedName name="IMPO" localSheetId="7">#REF!</definedName>
    <definedName name="IMPO" localSheetId="4">#REF!</definedName>
    <definedName name="IMPO" localSheetId="1">#REF!</definedName>
    <definedName name="IMPO" localSheetId="14">#REF!</definedName>
    <definedName name="IMPO" localSheetId="6">#REF!</definedName>
    <definedName name="IMPO" localSheetId="5">#REF!</definedName>
    <definedName name="IMPO" localSheetId="18">#REF!</definedName>
    <definedName name="IMPO" localSheetId="17">#REF!</definedName>
    <definedName name="IMPO">#REF!</definedName>
    <definedName name="inatt" localSheetId="16">#REF!</definedName>
    <definedName name="inatt" localSheetId="10">#REF!</definedName>
    <definedName name="inatt" localSheetId="21">#REF!</definedName>
    <definedName name="inatt" localSheetId="9">#REF!</definedName>
    <definedName name="inatt" localSheetId="19">#REF!</definedName>
    <definedName name="inatt" localSheetId="20">#REF!</definedName>
    <definedName name="inatt" localSheetId="8">#REF!</definedName>
    <definedName name="inatt" localSheetId="12">#REF!</definedName>
    <definedName name="inatt" localSheetId="11">#REF!</definedName>
    <definedName name="inatt" localSheetId="15">#REF!</definedName>
    <definedName name="inatt" localSheetId="2">#REF!</definedName>
    <definedName name="inatt" localSheetId="3">#REF!</definedName>
    <definedName name="inatt" localSheetId="7">#REF!</definedName>
    <definedName name="inatt" localSheetId="4">#REF!</definedName>
    <definedName name="inatt" localSheetId="1">#REF!</definedName>
    <definedName name="inatt" localSheetId="14">#REF!</definedName>
    <definedName name="inatt" localSheetId="6">#REF!</definedName>
    <definedName name="inatt" localSheetId="5">#REF!</definedName>
    <definedName name="inatt" localSheetId="18">#REF!</definedName>
    <definedName name="inatt" localSheetId="17">#REF!</definedName>
    <definedName name="inatt">#REF!</definedName>
    <definedName name="indirizzi">[36]INPUT_PO!$A$1:$K$4</definedName>
    <definedName name="Inflator_JP">'[15]Main Model'!$D$26:'[15]Main Model'!$R$26</definedName>
    <definedName name="inizio" localSheetId="16">#REF!</definedName>
    <definedName name="inizio" localSheetId="10">#REF!</definedName>
    <definedName name="inizio" localSheetId="21">#REF!</definedName>
    <definedName name="inizio" localSheetId="9">#REF!</definedName>
    <definedName name="inizio" localSheetId="19">#REF!</definedName>
    <definedName name="inizio" localSheetId="20">#REF!</definedName>
    <definedName name="inizio" localSheetId="8">#REF!</definedName>
    <definedName name="inizio" localSheetId="12">#REF!</definedName>
    <definedName name="inizio" localSheetId="11">#REF!</definedName>
    <definedName name="inizio" localSheetId="15">#REF!</definedName>
    <definedName name="inizio" localSheetId="2">#REF!</definedName>
    <definedName name="inizio" localSheetId="3">#REF!</definedName>
    <definedName name="inizio" localSheetId="7">#REF!</definedName>
    <definedName name="inizio" localSheetId="4">#REF!</definedName>
    <definedName name="inizio" localSheetId="1">#REF!</definedName>
    <definedName name="inizio" localSheetId="14">#REF!</definedName>
    <definedName name="inizio" localSheetId="6">#REF!</definedName>
    <definedName name="inizio" localSheetId="5">#REF!</definedName>
    <definedName name="inizio" localSheetId="18">#REF!</definedName>
    <definedName name="inizio" localSheetId="17">#REF!</definedName>
    <definedName name="inizio">#REF!</definedName>
    <definedName name="inkey" localSheetId="16">#REF!</definedName>
    <definedName name="inkey" localSheetId="10">#REF!</definedName>
    <definedName name="inkey" localSheetId="21">#REF!</definedName>
    <definedName name="inkey" localSheetId="9">#REF!</definedName>
    <definedName name="inkey" localSheetId="19">#REF!</definedName>
    <definedName name="inkey" localSheetId="20">#REF!</definedName>
    <definedName name="inkey" localSheetId="8">#REF!</definedName>
    <definedName name="inkey" localSheetId="12">#REF!</definedName>
    <definedName name="inkey" localSheetId="11">#REF!</definedName>
    <definedName name="inkey" localSheetId="15">#REF!</definedName>
    <definedName name="inkey" localSheetId="2">#REF!</definedName>
    <definedName name="inkey" localSheetId="3">#REF!</definedName>
    <definedName name="inkey" localSheetId="7">#REF!</definedName>
    <definedName name="inkey" localSheetId="4">#REF!</definedName>
    <definedName name="inkey" localSheetId="1">#REF!</definedName>
    <definedName name="inkey" localSheetId="14">#REF!</definedName>
    <definedName name="inkey" localSheetId="6">#REF!</definedName>
    <definedName name="inkey" localSheetId="5">#REF!</definedName>
    <definedName name="inkey" localSheetId="18">#REF!</definedName>
    <definedName name="inkey" localSheetId="17">#REF!</definedName>
    <definedName name="inkey">#REF!</definedName>
    <definedName name="INPUT" localSheetId="16">#REF!</definedName>
    <definedName name="INPUT" localSheetId="10">#REF!</definedName>
    <definedName name="INPUT" localSheetId="21">#REF!</definedName>
    <definedName name="INPUT" localSheetId="9">#REF!</definedName>
    <definedName name="INPUT" localSheetId="19">#REF!</definedName>
    <definedName name="INPUT" localSheetId="20">#REF!</definedName>
    <definedName name="INPUT" localSheetId="8">#REF!</definedName>
    <definedName name="INPUT" localSheetId="12">#REF!</definedName>
    <definedName name="INPUT" localSheetId="11">#REF!</definedName>
    <definedName name="INPUT" localSheetId="15">#REF!</definedName>
    <definedName name="INPUT" localSheetId="2">#REF!</definedName>
    <definedName name="INPUT" localSheetId="3">#REF!</definedName>
    <definedName name="INPUT" localSheetId="7">#REF!</definedName>
    <definedName name="INPUT" localSheetId="4">#REF!</definedName>
    <definedName name="INPUT" localSheetId="1">#REF!</definedName>
    <definedName name="INPUT" localSheetId="14">#REF!</definedName>
    <definedName name="INPUT" localSheetId="6">#REF!</definedName>
    <definedName name="INPUT" localSheetId="5">#REF!</definedName>
    <definedName name="INPUT" localSheetId="18">#REF!</definedName>
    <definedName name="INPUT" localSheetId="17">#REF!</definedName>
    <definedName name="INPUT">#REF!</definedName>
    <definedName name="INSERIMENTO" localSheetId="16">[37]Panda!#REF!</definedName>
    <definedName name="INSERIMENTO" localSheetId="10">[37]Panda!#REF!</definedName>
    <definedName name="INSERIMENTO" localSheetId="21">[37]Panda!#REF!</definedName>
    <definedName name="INSERIMENTO" localSheetId="9">[37]Panda!#REF!</definedName>
    <definedName name="INSERIMENTO" localSheetId="19">[37]Panda!#REF!</definedName>
    <definedName name="INSERIMENTO" localSheetId="20">[37]Panda!#REF!</definedName>
    <definedName name="INSERIMENTO" localSheetId="8">[37]Panda!#REF!</definedName>
    <definedName name="INSERIMENTO" localSheetId="12">[37]Panda!#REF!</definedName>
    <definedName name="INSERIMENTO" localSheetId="11">[37]Panda!#REF!</definedName>
    <definedName name="INSERIMENTO" localSheetId="15">[37]Panda!#REF!</definedName>
    <definedName name="INSERIMENTO" localSheetId="2">[37]Panda!#REF!</definedName>
    <definedName name="INSERIMENTO" localSheetId="3">[37]Panda!#REF!</definedName>
    <definedName name="INSERIMENTO" localSheetId="7">[37]Panda!#REF!</definedName>
    <definedName name="INSERIMENTO" localSheetId="4">[37]Panda!#REF!</definedName>
    <definedName name="INSERIMENTO" localSheetId="1">[37]Panda!#REF!</definedName>
    <definedName name="INSERIMENTO" localSheetId="14">[37]Panda!#REF!</definedName>
    <definedName name="INSERIMENTO" localSheetId="6">[37]Panda!#REF!</definedName>
    <definedName name="INSERIMENTO" localSheetId="5">[37]Panda!#REF!</definedName>
    <definedName name="INSERIMENTO" localSheetId="18">[37]Panda!#REF!</definedName>
    <definedName name="INSERIMENTO" localSheetId="17">[37]Panda!#REF!</definedName>
    <definedName name="INSERIMENTO">[37]Panda!#REF!</definedName>
    <definedName name="Intest.1">[38]Ref!$B$1</definedName>
    <definedName name="INTZONNR" localSheetId="16">#REF!</definedName>
    <definedName name="INTZONNR" localSheetId="10">#REF!</definedName>
    <definedName name="INTZONNR" localSheetId="21">#REF!</definedName>
    <definedName name="INTZONNR" localSheetId="9">#REF!</definedName>
    <definedName name="INTZONNR" localSheetId="19">#REF!</definedName>
    <definedName name="INTZONNR" localSheetId="20">#REF!</definedName>
    <definedName name="INTZONNR" localSheetId="8">#REF!</definedName>
    <definedName name="INTZONNR" localSheetId="12">#REF!</definedName>
    <definedName name="INTZONNR" localSheetId="11">#REF!</definedName>
    <definedName name="INTZONNR" localSheetId="15">#REF!</definedName>
    <definedName name="INTZONNR" localSheetId="2">#REF!</definedName>
    <definedName name="INTZONNR" localSheetId="3">#REF!</definedName>
    <definedName name="INTZONNR" localSheetId="7">#REF!</definedName>
    <definedName name="INTZONNR" localSheetId="4">#REF!</definedName>
    <definedName name="INTZONNR" localSheetId="1">#REF!</definedName>
    <definedName name="INTZONNR" localSheetId="14">#REF!</definedName>
    <definedName name="INTZONNR" localSheetId="6">#REF!</definedName>
    <definedName name="INTZONNR" localSheetId="5">#REF!</definedName>
    <definedName name="INTZONNR" localSheetId="18">#REF!</definedName>
    <definedName name="INTZONNR" localSheetId="17">#REF!</definedName>
    <definedName name="INTZONNR">#REF!</definedName>
    <definedName name="INVESTECON" localSheetId="16">#REF!</definedName>
    <definedName name="INVESTECON" localSheetId="10">#REF!</definedName>
    <definedName name="INVESTECON" localSheetId="21">#REF!</definedName>
    <definedName name="INVESTECON" localSheetId="9">#REF!</definedName>
    <definedName name="INVESTECON" localSheetId="19">#REF!</definedName>
    <definedName name="INVESTECON" localSheetId="20">#REF!</definedName>
    <definedName name="INVESTECON" localSheetId="8">#REF!</definedName>
    <definedName name="INVESTECON" localSheetId="12">#REF!</definedName>
    <definedName name="INVESTECON" localSheetId="11">#REF!</definedName>
    <definedName name="INVESTECON" localSheetId="15">#REF!</definedName>
    <definedName name="INVESTECON" localSheetId="2">#REF!</definedName>
    <definedName name="INVESTECON" localSheetId="3">#REF!</definedName>
    <definedName name="INVESTECON" localSheetId="7">#REF!</definedName>
    <definedName name="INVESTECON" localSheetId="4">#REF!</definedName>
    <definedName name="INVESTECON" localSheetId="1">#REF!</definedName>
    <definedName name="INVESTECON" localSheetId="14">#REF!</definedName>
    <definedName name="INVESTECON" localSheetId="6">#REF!</definedName>
    <definedName name="INVESTECON" localSheetId="5">#REF!</definedName>
    <definedName name="INVESTECON" localSheetId="18">#REF!</definedName>
    <definedName name="INVESTECON" localSheetId="17">#REF!</definedName>
    <definedName name="INVESTECON">#REF!</definedName>
    <definedName name="INVESTIM" localSheetId="16">#REF!</definedName>
    <definedName name="INVESTIM" localSheetId="10">#REF!</definedName>
    <definedName name="INVESTIM" localSheetId="21">#REF!</definedName>
    <definedName name="INVESTIM" localSheetId="9">#REF!</definedName>
    <definedName name="INVESTIM" localSheetId="19">#REF!</definedName>
    <definedName name="INVESTIM" localSheetId="20">#REF!</definedName>
    <definedName name="INVESTIM" localSheetId="8">#REF!</definedName>
    <definedName name="INVESTIM" localSheetId="12">#REF!</definedName>
    <definedName name="INVESTIM" localSheetId="11">#REF!</definedName>
    <definedName name="INVESTIM" localSheetId="15">#REF!</definedName>
    <definedName name="INVESTIM" localSheetId="2">#REF!</definedName>
    <definedName name="INVESTIM" localSheetId="3">#REF!</definedName>
    <definedName name="INVESTIM" localSheetId="7">#REF!</definedName>
    <definedName name="INVESTIM" localSheetId="4">#REF!</definedName>
    <definedName name="INVESTIM" localSheetId="1">#REF!</definedName>
    <definedName name="INVESTIM" localSheetId="14">#REF!</definedName>
    <definedName name="INVESTIM" localSheetId="6">#REF!</definedName>
    <definedName name="INVESTIM" localSheetId="5">#REF!</definedName>
    <definedName name="INVESTIM" localSheetId="18">#REF!</definedName>
    <definedName name="INVESTIM" localSheetId="17">#REF!</definedName>
    <definedName name="INVESTIM">#REF!</definedName>
    <definedName name="INVESTQ2" localSheetId="16">#REF!</definedName>
    <definedName name="INVESTQ2" localSheetId="10">#REF!</definedName>
    <definedName name="INVESTQ2" localSheetId="21">#REF!</definedName>
    <definedName name="INVESTQ2" localSheetId="9">#REF!</definedName>
    <definedName name="INVESTQ2" localSheetId="19">#REF!</definedName>
    <definedName name="INVESTQ2" localSheetId="20">#REF!</definedName>
    <definedName name="INVESTQ2" localSheetId="8">#REF!</definedName>
    <definedName name="INVESTQ2" localSheetId="12">#REF!</definedName>
    <definedName name="INVESTQ2" localSheetId="11">#REF!</definedName>
    <definedName name="INVESTQ2" localSheetId="15">#REF!</definedName>
    <definedName name="INVESTQ2" localSheetId="2">#REF!</definedName>
    <definedName name="INVESTQ2" localSheetId="3">#REF!</definedName>
    <definedName name="INVESTQ2" localSheetId="7">#REF!</definedName>
    <definedName name="INVESTQ2" localSheetId="4">#REF!</definedName>
    <definedName name="INVESTQ2" localSheetId="1">#REF!</definedName>
    <definedName name="INVESTQ2" localSheetId="14">#REF!</definedName>
    <definedName name="INVESTQ2" localSheetId="6">#REF!</definedName>
    <definedName name="INVESTQ2" localSheetId="5">#REF!</definedName>
    <definedName name="INVESTQ2" localSheetId="18">#REF!</definedName>
    <definedName name="INVESTQ2" localSheetId="17">#REF!</definedName>
    <definedName name="INVESTQ2">#REF!</definedName>
    <definedName name="INVESTSTRA" localSheetId="16">#REF!</definedName>
    <definedName name="INVESTSTRA" localSheetId="10">#REF!</definedName>
    <definedName name="INVESTSTRA" localSheetId="21">#REF!</definedName>
    <definedName name="INVESTSTRA" localSheetId="9">#REF!</definedName>
    <definedName name="INVESTSTRA" localSheetId="19">#REF!</definedName>
    <definedName name="INVESTSTRA" localSheetId="20">#REF!</definedName>
    <definedName name="INVESTSTRA" localSheetId="8">#REF!</definedName>
    <definedName name="INVESTSTRA" localSheetId="12">#REF!</definedName>
    <definedName name="INVESTSTRA" localSheetId="11">#REF!</definedName>
    <definedName name="INVESTSTRA" localSheetId="15">#REF!</definedName>
    <definedName name="INVESTSTRA" localSheetId="2">#REF!</definedName>
    <definedName name="INVESTSTRA" localSheetId="3">#REF!</definedName>
    <definedName name="INVESTSTRA" localSheetId="7">#REF!</definedName>
    <definedName name="INVESTSTRA" localSheetId="4">#REF!</definedName>
    <definedName name="INVESTSTRA" localSheetId="1">#REF!</definedName>
    <definedName name="INVESTSTRA" localSheetId="14">#REF!</definedName>
    <definedName name="INVESTSTRA" localSheetId="6">#REF!</definedName>
    <definedName name="INVESTSTRA" localSheetId="5">#REF!</definedName>
    <definedName name="INVESTSTRA" localSheetId="18">#REF!</definedName>
    <definedName name="INVESTSTRA" localSheetId="17">#REF!</definedName>
    <definedName name="INVESTSTRA">#REF!</definedName>
    <definedName name="INVINTECON" localSheetId="16">#REF!</definedName>
    <definedName name="INVINTECON" localSheetId="10">#REF!</definedName>
    <definedName name="INVINTECON" localSheetId="21">#REF!</definedName>
    <definedName name="INVINTECON" localSheetId="9">#REF!</definedName>
    <definedName name="INVINTECON" localSheetId="19">#REF!</definedName>
    <definedName name="INVINTECON" localSheetId="20">#REF!</definedName>
    <definedName name="INVINTECON" localSheetId="8">#REF!</definedName>
    <definedName name="INVINTECON" localSheetId="12">#REF!</definedName>
    <definedName name="INVINTECON" localSheetId="11">#REF!</definedName>
    <definedName name="INVINTECON" localSheetId="15">#REF!</definedName>
    <definedName name="INVINTECON" localSheetId="2">#REF!</definedName>
    <definedName name="INVINTECON" localSheetId="3">#REF!</definedName>
    <definedName name="INVINTECON" localSheetId="7">#REF!</definedName>
    <definedName name="INVINTECON" localSheetId="4">#REF!</definedName>
    <definedName name="INVINTECON" localSheetId="1">#REF!</definedName>
    <definedName name="INVINTECON" localSheetId="14">#REF!</definedName>
    <definedName name="INVINTECON" localSheetId="6">#REF!</definedName>
    <definedName name="INVINTECON" localSheetId="5">#REF!</definedName>
    <definedName name="INVINTECON" localSheetId="18">#REF!</definedName>
    <definedName name="INVINTECON" localSheetId="17">#REF!</definedName>
    <definedName name="INVINTECON">#REF!</definedName>
    <definedName name="INVINTQ2" localSheetId="16">#REF!</definedName>
    <definedName name="INVINTQ2" localSheetId="10">#REF!</definedName>
    <definedName name="INVINTQ2" localSheetId="21">#REF!</definedName>
    <definedName name="INVINTQ2" localSheetId="9">#REF!</definedName>
    <definedName name="INVINTQ2" localSheetId="19">#REF!</definedName>
    <definedName name="INVINTQ2" localSheetId="20">#REF!</definedName>
    <definedName name="INVINTQ2" localSheetId="8">#REF!</definedName>
    <definedName name="INVINTQ2" localSheetId="12">#REF!</definedName>
    <definedName name="INVINTQ2" localSheetId="11">#REF!</definedName>
    <definedName name="INVINTQ2" localSheetId="15">#REF!</definedName>
    <definedName name="INVINTQ2" localSheetId="2">#REF!</definedName>
    <definedName name="INVINTQ2" localSheetId="3">#REF!</definedName>
    <definedName name="INVINTQ2" localSheetId="7">#REF!</definedName>
    <definedName name="INVINTQ2" localSheetId="4">#REF!</definedName>
    <definedName name="INVINTQ2" localSheetId="1">#REF!</definedName>
    <definedName name="INVINTQ2" localSheetId="14">#REF!</definedName>
    <definedName name="INVINTQ2" localSheetId="6">#REF!</definedName>
    <definedName name="INVINTQ2" localSheetId="5">#REF!</definedName>
    <definedName name="INVINTQ2" localSheetId="18">#REF!</definedName>
    <definedName name="INVINTQ2" localSheetId="17">#REF!</definedName>
    <definedName name="INVINTQ2">#REF!</definedName>
    <definedName name="INVINTSTRA" localSheetId="16">#REF!</definedName>
    <definedName name="INVINTSTRA" localSheetId="10">#REF!</definedName>
    <definedName name="INVINTSTRA" localSheetId="21">#REF!</definedName>
    <definedName name="INVINTSTRA" localSheetId="9">#REF!</definedName>
    <definedName name="INVINTSTRA" localSheetId="19">#REF!</definedName>
    <definedName name="INVINTSTRA" localSheetId="20">#REF!</definedName>
    <definedName name="INVINTSTRA" localSheetId="8">#REF!</definedName>
    <definedName name="INVINTSTRA" localSheetId="12">#REF!</definedName>
    <definedName name="INVINTSTRA" localSheetId="11">#REF!</definedName>
    <definedName name="INVINTSTRA" localSheetId="15">#REF!</definedName>
    <definedName name="INVINTSTRA" localSheetId="2">#REF!</definedName>
    <definedName name="INVINTSTRA" localSheetId="3">#REF!</definedName>
    <definedName name="INVINTSTRA" localSheetId="7">#REF!</definedName>
    <definedName name="INVINTSTRA" localSheetId="4">#REF!</definedName>
    <definedName name="INVINTSTRA" localSheetId="1">#REF!</definedName>
    <definedName name="INVINTSTRA" localSheetId="14">#REF!</definedName>
    <definedName name="INVINTSTRA" localSheetId="6">#REF!</definedName>
    <definedName name="INVINTSTRA" localSheetId="5">#REF!</definedName>
    <definedName name="INVINTSTRA" localSheetId="18">#REF!</definedName>
    <definedName name="INVINTSTRA" localSheetId="17">#REF!</definedName>
    <definedName name="INVINTSTRA">#REF!</definedName>
    <definedName name="IRR" localSheetId="16">#REF!</definedName>
    <definedName name="IRR" localSheetId="10">#REF!</definedName>
    <definedName name="IRR" localSheetId="21">#REF!</definedName>
    <definedName name="IRR" localSheetId="9">#REF!</definedName>
    <definedName name="IRR" localSheetId="19">#REF!</definedName>
    <definedName name="IRR" localSheetId="20">#REF!</definedName>
    <definedName name="IRR" localSheetId="8">#REF!</definedName>
    <definedName name="IRR" localSheetId="12">#REF!</definedName>
    <definedName name="IRR" localSheetId="11">#REF!</definedName>
    <definedName name="IRR" localSheetId="15">#REF!</definedName>
    <definedName name="IRR" localSheetId="2">#REF!</definedName>
    <definedName name="IRR" localSheetId="3">#REF!</definedName>
    <definedName name="IRR" localSheetId="7">#REF!</definedName>
    <definedName name="IRR" localSheetId="4">#REF!</definedName>
    <definedName name="IRR" localSheetId="1">#REF!</definedName>
    <definedName name="IRR" localSheetId="14">#REF!</definedName>
    <definedName name="IRR" localSheetId="6">#REF!</definedName>
    <definedName name="IRR" localSheetId="5">#REF!</definedName>
    <definedName name="IRR" localSheetId="18">#REF!</definedName>
    <definedName name="IRR" localSheetId="17">#REF!</definedName>
    <definedName name="IRR">#REF!</definedName>
    <definedName name="ITALIA">[39]tutti!$A$184:$AO$247</definedName>
    <definedName name="IVO" localSheetId="16">#REF!</definedName>
    <definedName name="IVO" localSheetId="10">#REF!</definedName>
    <definedName name="IVO" localSheetId="21">#REF!</definedName>
    <definedName name="IVO" localSheetId="9">#REF!</definedName>
    <definedName name="IVO" localSheetId="19">#REF!</definedName>
    <definedName name="IVO" localSheetId="20">#REF!</definedName>
    <definedName name="IVO" localSheetId="8">#REF!</definedName>
    <definedName name="IVO" localSheetId="12">#REF!</definedName>
    <definedName name="IVO" localSheetId="11">#REF!</definedName>
    <definedName name="IVO" localSheetId="15">#REF!</definedName>
    <definedName name="IVO" localSheetId="2">#REF!</definedName>
    <definedName name="IVO" localSheetId="3">#REF!</definedName>
    <definedName name="IVO" localSheetId="7">#REF!</definedName>
    <definedName name="IVO" localSheetId="4">#REF!</definedName>
    <definedName name="IVO" localSheetId="1">#REF!</definedName>
    <definedName name="IVO" localSheetId="14">#REF!</definedName>
    <definedName name="IVO" localSheetId="6">#REF!</definedName>
    <definedName name="IVO" localSheetId="5">#REF!</definedName>
    <definedName name="IVO" localSheetId="18">#REF!</definedName>
    <definedName name="IVO" localSheetId="17">#REF!</definedName>
    <definedName name="IVO">#REF!</definedName>
    <definedName name="J" localSheetId="16">#REF!</definedName>
    <definedName name="J" localSheetId="10">#REF!</definedName>
    <definedName name="J" localSheetId="21">#REF!</definedName>
    <definedName name="J" localSheetId="9">#REF!</definedName>
    <definedName name="J" localSheetId="19">#REF!</definedName>
    <definedName name="J" localSheetId="20">#REF!</definedName>
    <definedName name="J" localSheetId="8">#REF!</definedName>
    <definedName name="J" localSheetId="12">#REF!</definedName>
    <definedName name="J" localSheetId="11">#REF!</definedName>
    <definedName name="J" localSheetId="15">#REF!</definedName>
    <definedName name="J" localSheetId="2">#REF!</definedName>
    <definedName name="J" localSheetId="3">#REF!</definedName>
    <definedName name="J" localSheetId="7">#REF!</definedName>
    <definedName name="J" localSheetId="4">#REF!</definedName>
    <definedName name="J" localSheetId="1">#REF!</definedName>
    <definedName name="J" localSheetId="14">#REF!</definedName>
    <definedName name="J" localSheetId="6">#REF!</definedName>
    <definedName name="J" localSheetId="5">#REF!</definedName>
    <definedName name="J" localSheetId="18">#REF!</definedName>
    <definedName name="J" localSheetId="17">#REF!</definedName>
    <definedName name="J">#REF!</definedName>
    <definedName name="J_Asia">'[28]Giapponesi in Asia'!$B$1:$L$55</definedName>
    <definedName name="J_EU_Briefing">'[28]Giapponesi in Europa'!$C$1:$F$37</definedName>
    <definedName name="J_EU_tutto">'[28]Giapponesi in Europa'!$B$1:$L$37</definedName>
    <definedName name="J_J_Briefing">'[28]Giapponesi in Asia'!$C$1:$F$55</definedName>
    <definedName name="J_J_Tutto">'[28]Giapponesi in Asia'!$B$1:$L$55</definedName>
    <definedName name="J_NS_Briefing">'[28]Giapponesi in Europa NS'!$E$1:$H$27</definedName>
    <definedName name="J_NS_Tutto">'[28]Giapponesi in Europa NS'!$E$1:$N$27</definedName>
    <definedName name="Jatoval" localSheetId="16">#REF!</definedName>
    <definedName name="Jatoval" localSheetId="10">#REF!</definedName>
    <definedName name="Jatoval" localSheetId="21">#REF!</definedName>
    <definedName name="Jatoval" localSheetId="9">#REF!</definedName>
    <definedName name="Jatoval" localSheetId="19">#REF!</definedName>
    <definedName name="Jatoval" localSheetId="20">#REF!</definedName>
    <definedName name="Jatoval" localSheetId="8">#REF!</definedName>
    <definedName name="Jatoval" localSheetId="12">#REF!</definedName>
    <definedName name="Jatoval" localSheetId="11">#REF!</definedName>
    <definedName name="Jatoval" localSheetId="15">#REF!</definedName>
    <definedName name="Jatoval" localSheetId="2">#REF!</definedName>
    <definedName name="Jatoval" localSheetId="3">#REF!</definedName>
    <definedName name="Jatoval" localSheetId="7">#REF!</definedName>
    <definedName name="Jatoval" localSheetId="4">#REF!</definedName>
    <definedName name="Jatoval" localSheetId="1">#REF!</definedName>
    <definedName name="Jatoval" localSheetId="14">#REF!</definedName>
    <definedName name="Jatoval" localSheetId="6">#REF!</definedName>
    <definedName name="Jatoval" localSheetId="5">#REF!</definedName>
    <definedName name="Jatoval" localSheetId="18">#REF!</definedName>
    <definedName name="Jatoval" localSheetId="17">#REF!</definedName>
    <definedName name="Jatoval">#REF!</definedName>
    <definedName name="JLKGJG" localSheetId="16" hidden="1">{"'OBT_6M_30_6'!$S$1:$AE$53"}</definedName>
    <definedName name="JLKGJG" localSheetId="10" hidden="1">{"'OBT_6M_30_6'!$S$1:$AE$53"}</definedName>
    <definedName name="JLKGJG" localSheetId="21" hidden="1">{"'OBT_6M_30_6'!$S$1:$AE$53"}</definedName>
    <definedName name="JLKGJG" localSheetId="9" hidden="1">{"'OBT_6M_30_6'!$S$1:$AE$53"}</definedName>
    <definedName name="JLKGJG" localSheetId="19" hidden="1">{"'OBT_6M_30_6'!$S$1:$AE$53"}</definedName>
    <definedName name="JLKGJG" localSheetId="20" hidden="1">{"'OBT_6M_30_6'!$S$1:$AE$53"}</definedName>
    <definedName name="JLKGJG" localSheetId="8" hidden="1">{"'OBT_6M_30_6'!$S$1:$AE$53"}</definedName>
    <definedName name="JLKGJG" localSheetId="12" hidden="1">{"'OBT_6M_30_6'!$S$1:$AE$53"}</definedName>
    <definedName name="JLKGJG" localSheetId="11" hidden="1">{"'OBT_6M_30_6'!$S$1:$AE$53"}</definedName>
    <definedName name="JLKGJG" localSheetId="2" hidden="1">{"'OBT_6M_30_6'!$S$1:$AE$53"}</definedName>
    <definedName name="JLKGJG" localSheetId="3" hidden="1">{"'OBT_6M_30_6'!$S$1:$AE$53"}</definedName>
    <definedName name="JLKGJG" localSheetId="7" hidden="1">{"'OBT_6M_30_6'!$S$1:$AE$53"}</definedName>
    <definedName name="JLKGJG" localSheetId="4" hidden="1">{"'OBT_6M_30_6'!$S$1:$AE$53"}</definedName>
    <definedName name="JLKGJG" localSheetId="1" hidden="1">{"'OBT_6M_30_6'!$S$1:$AE$53"}</definedName>
    <definedName name="JLKGJG" localSheetId="14" hidden="1">{"'OBT_6M_30_6'!$S$1:$AE$53"}</definedName>
    <definedName name="JLKGJG" localSheetId="6" hidden="1">{"'OBT_6M_30_6'!$S$1:$AE$53"}</definedName>
    <definedName name="JLKGJG" localSheetId="5" hidden="1">{"'OBT_6M_30_6'!$S$1:$AE$53"}</definedName>
    <definedName name="JLKGJG" localSheetId="18" hidden="1">{"'OBT_6M_30_6'!$S$1:$AE$53"}</definedName>
    <definedName name="JLKGJG" localSheetId="17" hidden="1">{"'OBT_6M_30_6'!$S$1:$AE$53"}</definedName>
    <definedName name="JLKGJG" hidden="1">{"'OBT_6M_30_6'!$S$1:$AE$53"}</definedName>
    <definedName name="JTDPO2">[40]RIEPILOGO!$A$1:$AB$9</definedName>
    <definedName name="K" localSheetId="16">'[8]PO 2002 Dettaglio 843'!#REF!</definedName>
    <definedName name="K" localSheetId="10">'[8]PO 2002 Dettaglio 843'!#REF!</definedName>
    <definedName name="K" localSheetId="21">'[8]PO 2002 Dettaglio 843'!#REF!</definedName>
    <definedName name="K" localSheetId="9">'[8]PO 2002 Dettaglio 843'!#REF!</definedName>
    <definedName name="K" localSheetId="19">'[8]PO 2002 Dettaglio 843'!#REF!</definedName>
    <definedName name="K" localSheetId="20">'[8]PO 2002 Dettaglio 843'!#REF!</definedName>
    <definedName name="K" localSheetId="8">'[8]PO 2002 Dettaglio 843'!#REF!</definedName>
    <definedName name="K" localSheetId="12">'[8]PO 2002 Dettaglio 843'!#REF!</definedName>
    <definedName name="K" localSheetId="11">'[8]PO 2002 Dettaglio 843'!#REF!</definedName>
    <definedName name="K" localSheetId="15">'[8]PO 2002 Dettaglio 843'!#REF!</definedName>
    <definedName name="K" localSheetId="2">'[8]PO 2002 Dettaglio 843'!#REF!</definedName>
    <definedName name="K" localSheetId="3">'[8]PO 2002 Dettaglio 843'!#REF!</definedName>
    <definedName name="K" localSheetId="7">'[8]PO 2002 Dettaglio 843'!#REF!</definedName>
    <definedName name="K" localSheetId="4">'[8]PO 2002 Dettaglio 843'!#REF!</definedName>
    <definedName name="K" localSheetId="1">'[8]PO 2002 Dettaglio 843'!#REF!</definedName>
    <definedName name="K" localSheetId="14">'[8]PO 2002 Dettaglio 843'!#REF!</definedName>
    <definedName name="K" localSheetId="6">'[8]PO 2002 Dettaglio 843'!#REF!</definedName>
    <definedName name="K" localSheetId="5">'[8]PO 2002 Dettaglio 843'!#REF!</definedName>
    <definedName name="K" localSheetId="18">'[8]PO 2002 Dettaglio 843'!#REF!</definedName>
    <definedName name="K" localSheetId="17">'[8]PO 2002 Dettaglio 843'!#REF!</definedName>
    <definedName name="K">'[8]PO 2002 Dettaglio 843'!#REF!</definedName>
    <definedName name="kjh" localSheetId="16">kj</definedName>
    <definedName name="kjh" localSheetId="10">kj</definedName>
    <definedName name="kjh" localSheetId="21">kj</definedName>
    <definedName name="kjh" localSheetId="9">kj</definedName>
    <definedName name="kjh" localSheetId="19">kj</definedName>
    <definedName name="kjh" localSheetId="20">kj</definedName>
    <definedName name="kjh" localSheetId="8">kj</definedName>
    <definedName name="kjh" localSheetId="12">kj</definedName>
    <definedName name="kjh" localSheetId="11">kj</definedName>
    <definedName name="kjh" localSheetId="15">kj</definedName>
    <definedName name="kjh" localSheetId="2">kj</definedName>
    <definedName name="kjh" localSheetId="3">kj</definedName>
    <definedName name="kjh" localSheetId="7">kj</definedName>
    <definedName name="kjh" localSheetId="4">kj</definedName>
    <definedName name="kjh" localSheetId="1">kj</definedName>
    <definedName name="kjh" localSheetId="14">kj</definedName>
    <definedName name="kjh" localSheetId="6">kj</definedName>
    <definedName name="kjh" localSheetId="5">kj</definedName>
    <definedName name="kjh" localSheetId="18">kj</definedName>
    <definedName name="kjh" localSheetId="17">kj</definedName>
    <definedName name="kjh">kj</definedName>
    <definedName name="kombi" localSheetId="16">#REF!</definedName>
    <definedName name="kombi" localSheetId="10">#REF!</definedName>
    <definedName name="kombi" localSheetId="21">#REF!</definedName>
    <definedName name="kombi" localSheetId="9">#REF!</definedName>
    <definedName name="kombi" localSheetId="19">#REF!</definedName>
    <definedName name="kombi" localSheetId="20">#REF!</definedName>
    <definedName name="kombi" localSheetId="8">#REF!</definedName>
    <definedName name="kombi" localSheetId="12">#REF!</definedName>
    <definedName name="kombi" localSheetId="11">#REF!</definedName>
    <definedName name="kombi" localSheetId="15">#REF!</definedName>
    <definedName name="kombi" localSheetId="2">#REF!</definedName>
    <definedName name="kombi" localSheetId="3">#REF!</definedName>
    <definedName name="kombi" localSheetId="7">#REF!</definedName>
    <definedName name="kombi" localSheetId="4">#REF!</definedName>
    <definedName name="kombi" localSheetId="1">#REF!</definedName>
    <definedName name="kombi" localSheetId="14">#REF!</definedName>
    <definedName name="kombi" localSheetId="6">#REF!</definedName>
    <definedName name="kombi" localSheetId="5">#REF!</definedName>
    <definedName name="kombi" localSheetId="18">#REF!</definedName>
    <definedName name="kombi" localSheetId="17">#REF!</definedName>
    <definedName name="kombi">#REF!</definedName>
    <definedName name="KPI" localSheetId="16" hidden="1">{"'OBT_6M_30_6'!$S$1:$AE$53"}</definedName>
    <definedName name="KPI" localSheetId="10" hidden="1">{"'OBT_6M_30_6'!$S$1:$AE$53"}</definedName>
    <definedName name="KPI" localSheetId="21" hidden="1">{"'OBT_6M_30_6'!$S$1:$AE$53"}</definedName>
    <definedName name="KPI" localSheetId="9" hidden="1">{"'OBT_6M_30_6'!$S$1:$AE$53"}</definedName>
    <definedName name="KPI" localSheetId="19" hidden="1">{"'OBT_6M_30_6'!$S$1:$AE$53"}</definedName>
    <definedName name="KPI" localSheetId="20" hidden="1">{"'OBT_6M_30_6'!$S$1:$AE$53"}</definedName>
    <definedName name="KPI" localSheetId="8" hidden="1">{"'OBT_6M_30_6'!$S$1:$AE$53"}</definedName>
    <definedName name="KPI" localSheetId="12" hidden="1">{"'OBT_6M_30_6'!$S$1:$AE$53"}</definedName>
    <definedName name="KPI" localSheetId="11" hidden="1">{"'OBT_6M_30_6'!$S$1:$AE$53"}</definedName>
    <definedName name="KPI" localSheetId="2" hidden="1">{"'OBT_6M_30_6'!$S$1:$AE$53"}</definedName>
    <definedName name="KPI" localSheetId="3" hidden="1">{"'OBT_6M_30_6'!$S$1:$AE$53"}</definedName>
    <definedName name="KPI" localSheetId="7" hidden="1">{"'OBT_6M_30_6'!$S$1:$AE$53"}</definedName>
    <definedName name="KPI" localSheetId="4" hidden="1">{"'OBT_6M_30_6'!$S$1:$AE$53"}</definedName>
    <definedName name="KPI" localSheetId="1" hidden="1">{"'OBT_6M_30_6'!$S$1:$AE$53"}</definedName>
    <definedName name="KPI" localSheetId="14" hidden="1">{"'OBT_6M_30_6'!$S$1:$AE$53"}</definedName>
    <definedName name="KPI" localSheetId="6" hidden="1">{"'OBT_6M_30_6'!$S$1:$AE$53"}</definedName>
    <definedName name="KPI" localSheetId="5" hidden="1">{"'OBT_6M_30_6'!$S$1:$AE$53"}</definedName>
    <definedName name="KPI" localSheetId="18" hidden="1">{"'OBT_6M_30_6'!$S$1:$AE$53"}</definedName>
    <definedName name="KPI" localSheetId="17" hidden="1">{"'OBT_6M_30_6'!$S$1:$AE$53"}</definedName>
    <definedName name="KPI" hidden="1">{"'OBT_6M_30_6'!$S$1:$AE$53"}</definedName>
    <definedName name="KRIT1" localSheetId="16">[5]Foglio1!#REF!</definedName>
    <definedName name="KRIT1" localSheetId="10">[5]Foglio1!#REF!</definedName>
    <definedName name="KRIT1" localSheetId="21">[5]Foglio1!#REF!</definedName>
    <definedName name="KRIT1" localSheetId="9">[5]Foglio1!#REF!</definedName>
    <definedName name="KRIT1" localSheetId="19">[5]Foglio1!#REF!</definedName>
    <definedName name="KRIT1" localSheetId="20">[5]Foglio1!#REF!</definedName>
    <definedName name="KRIT1" localSheetId="8">[5]Foglio1!#REF!</definedName>
    <definedName name="KRIT1" localSheetId="12">[5]Foglio1!#REF!</definedName>
    <definedName name="KRIT1" localSheetId="11">[5]Foglio1!#REF!</definedName>
    <definedName name="KRIT1" localSheetId="15">[5]Foglio1!#REF!</definedName>
    <definedName name="KRIT1" localSheetId="2">[5]Foglio1!#REF!</definedName>
    <definedName name="KRIT1" localSheetId="3">[5]Foglio1!#REF!</definedName>
    <definedName name="KRIT1" localSheetId="7">[5]Foglio1!#REF!</definedName>
    <definedName name="KRIT1" localSheetId="4">[5]Foglio1!#REF!</definedName>
    <definedName name="KRIT1" localSheetId="1">[5]Foglio1!#REF!</definedName>
    <definedName name="KRIT1" localSheetId="14">[5]Foglio1!#REF!</definedName>
    <definedName name="KRIT1" localSheetId="6">[5]Foglio1!#REF!</definedName>
    <definedName name="KRIT1" localSheetId="5">[5]Foglio1!#REF!</definedName>
    <definedName name="KRIT1" localSheetId="18">[5]Foglio1!#REF!</definedName>
    <definedName name="KRIT1" localSheetId="17">[5]Foglio1!#REF!</definedName>
    <definedName name="KRIT1">[5]Foglio1!#REF!</definedName>
    <definedName name="KRIT10" localSheetId="16">[5]Foglio1!#REF!</definedName>
    <definedName name="KRIT10" localSheetId="10">[5]Foglio1!#REF!</definedName>
    <definedName name="KRIT10" localSheetId="21">[5]Foglio1!#REF!</definedName>
    <definedName name="KRIT10" localSheetId="9">[5]Foglio1!#REF!</definedName>
    <definedName name="KRIT10" localSheetId="19">[5]Foglio1!#REF!</definedName>
    <definedName name="KRIT10" localSheetId="20">[5]Foglio1!#REF!</definedName>
    <definedName name="KRIT10" localSheetId="8">[5]Foglio1!#REF!</definedName>
    <definedName name="KRIT10" localSheetId="12">[5]Foglio1!#REF!</definedName>
    <definedName name="KRIT10" localSheetId="11">[5]Foglio1!#REF!</definedName>
    <definedName name="KRIT10" localSheetId="15">[5]Foglio1!#REF!</definedName>
    <definedName name="KRIT10" localSheetId="2">[5]Foglio1!#REF!</definedName>
    <definedName name="KRIT10" localSheetId="3">[5]Foglio1!#REF!</definedName>
    <definedName name="KRIT10" localSheetId="7">[5]Foglio1!#REF!</definedName>
    <definedName name="KRIT10" localSheetId="4">[5]Foglio1!#REF!</definedName>
    <definedName name="KRIT10" localSheetId="1">[5]Foglio1!#REF!</definedName>
    <definedName name="KRIT10" localSheetId="14">[5]Foglio1!#REF!</definedName>
    <definedName name="KRIT10" localSheetId="6">[5]Foglio1!#REF!</definedName>
    <definedName name="KRIT10" localSheetId="5">[5]Foglio1!#REF!</definedName>
    <definedName name="KRIT10" localSheetId="18">[5]Foglio1!#REF!</definedName>
    <definedName name="KRIT10" localSheetId="17">[5]Foglio1!#REF!</definedName>
    <definedName name="KRIT10">[5]Foglio1!#REF!</definedName>
    <definedName name="KRIT2" localSheetId="16">[5]Foglio1!#REF!</definedName>
    <definedName name="KRIT2" localSheetId="10">[5]Foglio1!#REF!</definedName>
    <definedName name="KRIT2" localSheetId="21">[5]Foglio1!#REF!</definedName>
    <definedName name="KRIT2" localSheetId="9">[5]Foglio1!#REF!</definedName>
    <definedName name="KRIT2" localSheetId="19">[5]Foglio1!#REF!</definedName>
    <definedName name="KRIT2" localSheetId="20">[5]Foglio1!#REF!</definedName>
    <definedName name="KRIT2" localSheetId="8">[5]Foglio1!#REF!</definedName>
    <definedName name="KRIT2" localSheetId="12">[5]Foglio1!#REF!</definedName>
    <definedName name="KRIT2" localSheetId="11">[5]Foglio1!#REF!</definedName>
    <definedName name="KRIT2" localSheetId="15">[5]Foglio1!#REF!</definedName>
    <definedName name="KRIT2" localSheetId="2">[5]Foglio1!#REF!</definedName>
    <definedName name="KRIT2" localSheetId="3">[5]Foglio1!#REF!</definedName>
    <definedName name="KRIT2" localSheetId="7">[5]Foglio1!#REF!</definedName>
    <definedName name="KRIT2" localSheetId="4">[5]Foglio1!#REF!</definedName>
    <definedName name="KRIT2" localSheetId="1">[5]Foglio1!#REF!</definedName>
    <definedName name="KRIT2" localSheetId="14">[5]Foglio1!#REF!</definedName>
    <definedName name="KRIT2" localSheetId="6">[5]Foglio1!#REF!</definedName>
    <definedName name="KRIT2" localSheetId="5">[5]Foglio1!#REF!</definedName>
    <definedName name="KRIT2" localSheetId="18">[5]Foglio1!#REF!</definedName>
    <definedName name="KRIT2" localSheetId="17">[5]Foglio1!#REF!</definedName>
    <definedName name="KRIT2">[5]Foglio1!#REF!</definedName>
    <definedName name="KRIT3" localSheetId="16">[5]Foglio1!#REF!</definedName>
    <definedName name="KRIT3" localSheetId="10">[5]Foglio1!#REF!</definedName>
    <definedName name="KRIT3" localSheetId="21">[5]Foglio1!#REF!</definedName>
    <definedName name="KRIT3" localSheetId="9">[5]Foglio1!#REF!</definedName>
    <definedName name="KRIT3" localSheetId="19">[5]Foglio1!#REF!</definedName>
    <definedName name="KRIT3" localSheetId="20">[5]Foglio1!#REF!</definedName>
    <definedName name="KRIT3" localSheetId="8">[5]Foglio1!#REF!</definedName>
    <definedName name="KRIT3" localSheetId="12">[5]Foglio1!#REF!</definedName>
    <definedName name="KRIT3" localSheetId="11">[5]Foglio1!#REF!</definedName>
    <definedName name="KRIT3" localSheetId="15">[5]Foglio1!#REF!</definedName>
    <definedName name="KRIT3" localSheetId="2">[5]Foglio1!#REF!</definedName>
    <definedName name="KRIT3" localSheetId="3">[5]Foglio1!#REF!</definedName>
    <definedName name="KRIT3" localSheetId="7">[5]Foglio1!#REF!</definedName>
    <definedName name="KRIT3" localSheetId="4">[5]Foglio1!#REF!</definedName>
    <definedName name="KRIT3" localSheetId="1">[5]Foglio1!#REF!</definedName>
    <definedName name="KRIT3" localSheetId="14">[5]Foglio1!#REF!</definedName>
    <definedName name="KRIT3" localSheetId="6">[5]Foglio1!#REF!</definedName>
    <definedName name="KRIT3" localSheetId="5">[5]Foglio1!#REF!</definedName>
    <definedName name="KRIT3" localSheetId="18">[5]Foglio1!#REF!</definedName>
    <definedName name="KRIT3" localSheetId="17">[5]Foglio1!#REF!</definedName>
    <definedName name="KRIT3">[5]Foglio1!#REF!</definedName>
    <definedName name="KRIT4" localSheetId="16">[5]Foglio1!#REF!</definedName>
    <definedName name="KRIT4" localSheetId="10">[5]Foglio1!#REF!</definedName>
    <definedName name="KRIT4" localSheetId="21">[5]Foglio1!#REF!</definedName>
    <definedName name="KRIT4" localSheetId="9">[5]Foglio1!#REF!</definedName>
    <definedName name="KRIT4" localSheetId="19">[5]Foglio1!#REF!</definedName>
    <definedName name="KRIT4" localSheetId="20">[5]Foglio1!#REF!</definedName>
    <definedName name="KRIT4" localSheetId="8">[5]Foglio1!#REF!</definedName>
    <definedName name="KRIT4" localSheetId="12">[5]Foglio1!#REF!</definedName>
    <definedName name="KRIT4" localSheetId="11">[5]Foglio1!#REF!</definedName>
    <definedName name="KRIT4" localSheetId="15">[5]Foglio1!#REF!</definedName>
    <definedName name="KRIT4" localSheetId="2">[5]Foglio1!#REF!</definedName>
    <definedName name="KRIT4" localSheetId="3">[5]Foglio1!#REF!</definedName>
    <definedName name="KRIT4" localSheetId="7">[5]Foglio1!#REF!</definedName>
    <definedName name="KRIT4" localSheetId="4">[5]Foglio1!#REF!</definedName>
    <definedName name="KRIT4" localSheetId="1">[5]Foglio1!#REF!</definedName>
    <definedName name="KRIT4" localSheetId="14">[5]Foglio1!#REF!</definedName>
    <definedName name="KRIT4" localSheetId="6">[5]Foglio1!#REF!</definedName>
    <definedName name="KRIT4" localSheetId="5">[5]Foglio1!#REF!</definedName>
    <definedName name="KRIT4" localSheetId="18">[5]Foglio1!#REF!</definedName>
    <definedName name="KRIT4" localSheetId="17">[5]Foglio1!#REF!</definedName>
    <definedName name="KRIT4">[5]Foglio1!#REF!</definedName>
    <definedName name="KRIT5" localSheetId="16">[5]Foglio1!#REF!</definedName>
    <definedName name="KRIT5" localSheetId="10">[5]Foglio1!#REF!</definedName>
    <definedName name="KRIT5" localSheetId="21">[5]Foglio1!#REF!</definedName>
    <definedName name="KRIT5" localSheetId="9">[5]Foglio1!#REF!</definedName>
    <definedName name="KRIT5" localSheetId="19">[5]Foglio1!#REF!</definedName>
    <definedName name="KRIT5" localSheetId="20">[5]Foglio1!#REF!</definedName>
    <definedName name="KRIT5" localSheetId="8">[5]Foglio1!#REF!</definedName>
    <definedName name="KRIT5" localSheetId="12">[5]Foglio1!#REF!</definedName>
    <definedName name="KRIT5" localSheetId="11">[5]Foglio1!#REF!</definedName>
    <definedName name="KRIT5" localSheetId="15">[5]Foglio1!#REF!</definedName>
    <definedName name="KRIT5" localSheetId="2">[5]Foglio1!#REF!</definedName>
    <definedName name="KRIT5" localSheetId="3">[5]Foglio1!#REF!</definedName>
    <definedName name="KRIT5" localSheetId="7">[5]Foglio1!#REF!</definedName>
    <definedName name="KRIT5" localSheetId="4">[5]Foglio1!#REF!</definedName>
    <definedName name="KRIT5" localSheetId="1">[5]Foglio1!#REF!</definedName>
    <definedName name="KRIT5" localSheetId="14">[5]Foglio1!#REF!</definedName>
    <definedName name="KRIT5" localSheetId="6">[5]Foglio1!#REF!</definedName>
    <definedName name="KRIT5" localSheetId="5">[5]Foglio1!#REF!</definedName>
    <definedName name="KRIT5" localSheetId="18">[5]Foglio1!#REF!</definedName>
    <definedName name="KRIT5" localSheetId="17">[5]Foglio1!#REF!</definedName>
    <definedName name="KRIT5">[5]Foglio1!#REF!</definedName>
    <definedName name="KRIT6" localSheetId="16">[5]Foglio1!#REF!</definedName>
    <definedName name="KRIT6" localSheetId="10">[5]Foglio1!#REF!</definedName>
    <definedName name="KRIT6" localSheetId="21">[5]Foglio1!#REF!</definedName>
    <definedName name="KRIT6" localSheetId="9">[5]Foglio1!#REF!</definedName>
    <definedName name="KRIT6" localSheetId="19">[5]Foglio1!#REF!</definedName>
    <definedName name="KRIT6" localSheetId="20">[5]Foglio1!#REF!</definedName>
    <definedName name="KRIT6" localSheetId="8">[5]Foglio1!#REF!</definedName>
    <definedName name="KRIT6" localSheetId="12">[5]Foglio1!#REF!</definedName>
    <definedName name="KRIT6" localSheetId="11">[5]Foglio1!#REF!</definedName>
    <definedName name="KRIT6" localSheetId="15">[5]Foglio1!#REF!</definedName>
    <definedName name="KRIT6" localSheetId="2">[5]Foglio1!#REF!</definedName>
    <definedName name="KRIT6" localSheetId="3">[5]Foglio1!#REF!</definedName>
    <definedName name="KRIT6" localSheetId="7">[5]Foglio1!#REF!</definedName>
    <definedName name="KRIT6" localSheetId="4">[5]Foglio1!#REF!</definedName>
    <definedName name="KRIT6" localSheetId="1">[5]Foglio1!#REF!</definedName>
    <definedName name="KRIT6" localSheetId="14">[5]Foglio1!#REF!</definedName>
    <definedName name="KRIT6" localSheetId="6">[5]Foglio1!#REF!</definedName>
    <definedName name="KRIT6" localSheetId="5">[5]Foglio1!#REF!</definedName>
    <definedName name="KRIT6" localSheetId="18">[5]Foglio1!#REF!</definedName>
    <definedName name="KRIT6" localSheetId="17">[5]Foglio1!#REF!</definedName>
    <definedName name="KRIT6">[5]Foglio1!#REF!</definedName>
    <definedName name="KRIT7" localSheetId="16">[5]Foglio1!#REF!</definedName>
    <definedName name="KRIT7" localSheetId="10">[5]Foglio1!#REF!</definedName>
    <definedName name="KRIT7" localSheetId="21">[5]Foglio1!#REF!</definedName>
    <definedName name="KRIT7" localSheetId="9">[5]Foglio1!#REF!</definedName>
    <definedName name="KRIT7" localSheetId="19">[5]Foglio1!#REF!</definedName>
    <definedName name="KRIT7" localSheetId="20">[5]Foglio1!#REF!</definedName>
    <definedName name="KRIT7" localSheetId="8">[5]Foglio1!#REF!</definedName>
    <definedName name="KRIT7" localSheetId="12">[5]Foglio1!#REF!</definedName>
    <definedName name="KRIT7" localSheetId="11">[5]Foglio1!#REF!</definedName>
    <definedName name="KRIT7" localSheetId="15">[5]Foglio1!#REF!</definedName>
    <definedName name="KRIT7" localSheetId="2">[5]Foglio1!#REF!</definedName>
    <definedName name="KRIT7" localSheetId="3">[5]Foglio1!#REF!</definedName>
    <definedName name="KRIT7" localSheetId="7">[5]Foglio1!#REF!</definedName>
    <definedName name="KRIT7" localSheetId="4">[5]Foglio1!#REF!</definedName>
    <definedName name="KRIT7" localSheetId="1">[5]Foglio1!#REF!</definedName>
    <definedName name="KRIT7" localSheetId="14">[5]Foglio1!#REF!</definedName>
    <definedName name="KRIT7" localSheetId="6">[5]Foglio1!#REF!</definedName>
    <definedName name="KRIT7" localSheetId="5">[5]Foglio1!#REF!</definedName>
    <definedName name="KRIT7" localSheetId="18">[5]Foglio1!#REF!</definedName>
    <definedName name="KRIT7" localSheetId="17">[5]Foglio1!#REF!</definedName>
    <definedName name="KRIT7">[5]Foglio1!#REF!</definedName>
    <definedName name="KRIT8" localSheetId="16">[5]Foglio1!#REF!</definedName>
    <definedName name="KRIT8" localSheetId="10">[5]Foglio1!#REF!</definedName>
    <definedName name="KRIT8" localSheetId="21">[5]Foglio1!#REF!</definedName>
    <definedName name="KRIT8" localSheetId="9">[5]Foglio1!#REF!</definedName>
    <definedName name="KRIT8" localSheetId="19">[5]Foglio1!#REF!</definedName>
    <definedName name="KRIT8" localSheetId="20">[5]Foglio1!#REF!</definedName>
    <definedName name="KRIT8" localSheetId="8">[5]Foglio1!#REF!</definedName>
    <definedName name="KRIT8" localSheetId="12">[5]Foglio1!#REF!</definedName>
    <definedName name="KRIT8" localSheetId="11">[5]Foglio1!#REF!</definedName>
    <definedName name="KRIT8" localSheetId="15">[5]Foglio1!#REF!</definedName>
    <definedName name="KRIT8" localSheetId="2">[5]Foglio1!#REF!</definedName>
    <definedName name="KRIT8" localSheetId="3">[5]Foglio1!#REF!</definedName>
    <definedName name="KRIT8" localSheetId="7">[5]Foglio1!#REF!</definedName>
    <definedName name="KRIT8" localSheetId="4">[5]Foglio1!#REF!</definedName>
    <definedName name="KRIT8" localSheetId="1">[5]Foglio1!#REF!</definedName>
    <definedName name="KRIT8" localSheetId="14">[5]Foglio1!#REF!</definedName>
    <definedName name="KRIT8" localSheetId="6">[5]Foglio1!#REF!</definedName>
    <definedName name="KRIT8" localSheetId="5">[5]Foglio1!#REF!</definedName>
    <definedName name="KRIT8" localSheetId="18">[5]Foglio1!#REF!</definedName>
    <definedName name="KRIT8" localSheetId="17">[5]Foglio1!#REF!</definedName>
    <definedName name="KRIT8">[5]Foglio1!#REF!</definedName>
    <definedName name="KRIT9" localSheetId="16">[5]Foglio1!#REF!</definedName>
    <definedName name="KRIT9" localSheetId="10">[5]Foglio1!#REF!</definedName>
    <definedName name="KRIT9" localSheetId="21">[5]Foglio1!#REF!</definedName>
    <definedName name="KRIT9" localSheetId="9">[5]Foglio1!#REF!</definedName>
    <definedName name="KRIT9" localSheetId="19">[5]Foglio1!#REF!</definedName>
    <definedName name="KRIT9" localSheetId="20">[5]Foglio1!#REF!</definedName>
    <definedName name="KRIT9" localSheetId="8">[5]Foglio1!#REF!</definedName>
    <definedName name="KRIT9" localSheetId="12">[5]Foglio1!#REF!</definedName>
    <definedName name="KRIT9" localSheetId="11">[5]Foglio1!#REF!</definedName>
    <definedName name="KRIT9" localSheetId="15">[5]Foglio1!#REF!</definedName>
    <definedName name="KRIT9" localSheetId="2">[5]Foglio1!#REF!</definedName>
    <definedName name="KRIT9" localSheetId="3">[5]Foglio1!#REF!</definedName>
    <definedName name="KRIT9" localSheetId="7">[5]Foglio1!#REF!</definedName>
    <definedName name="KRIT9" localSheetId="4">[5]Foglio1!#REF!</definedName>
    <definedName name="KRIT9" localSheetId="1">[5]Foglio1!#REF!</definedName>
    <definedName name="KRIT9" localSheetId="14">[5]Foglio1!#REF!</definedName>
    <definedName name="KRIT9" localSheetId="6">[5]Foglio1!#REF!</definedName>
    <definedName name="KRIT9" localSheetId="5">[5]Foglio1!#REF!</definedName>
    <definedName name="KRIT9" localSheetId="18">[5]Foglio1!#REF!</definedName>
    <definedName name="KRIT9" localSheetId="17">[5]Foglio1!#REF!</definedName>
    <definedName name="KRIT9">[5]Foglio1!#REF!</definedName>
    <definedName name="KUŞ1" localSheetId="16">#REF!</definedName>
    <definedName name="KUŞ1" localSheetId="10">#REF!</definedName>
    <definedName name="KUŞ1" localSheetId="21">#REF!</definedName>
    <definedName name="KUŞ1" localSheetId="9">#REF!</definedName>
    <definedName name="KUŞ1" localSheetId="19">#REF!</definedName>
    <definedName name="KUŞ1" localSheetId="20">#REF!</definedName>
    <definedName name="KUŞ1" localSheetId="8">#REF!</definedName>
    <definedName name="KUŞ1" localSheetId="12">#REF!</definedName>
    <definedName name="KUŞ1" localSheetId="11">#REF!</definedName>
    <definedName name="KUŞ1" localSheetId="15">#REF!</definedName>
    <definedName name="KUŞ1" localSheetId="2">#REF!</definedName>
    <definedName name="KUŞ1" localSheetId="3">#REF!</definedName>
    <definedName name="KUŞ1" localSheetId="7">#REF!</definedName>
    <definedName name="KUŞ1" localSheetId="4">#REF!</definedName>
    <definedName name="KUŞ1" localSheetId="1">#REF!</definedName>
    <definedName name="KUŞ1" localSheetId="14">#REF!</definedName>
    <definedName name="KUŞ1" localSheetId="6">#REF!</definedName>
    <definedName name="KUŞ1" localSheetId="5">#REF!</definedName>
    <definedName name="KUŞ1" localSheetId="18">#REF!</definedName>
    <definedName name="KUŞ1" localSheetId="17">#REF!</definedName>
    <definedName name="KUŞ1">#REF!</definedName>
    <definedName name="KUŞ2" localSheetId="16">#REF!</definedName>
    <definedName name="KUŞ2" localSheetId="10">#REF!</definedName>
    <definedName name="KUŞ2" localSheetId="21">#REF!</definedName>
    <definedName name="KUŞ2" localSheetId="9">#REF!</definedName>
    <definedName name="KUŞ2" localSheetId="19">#REF!</definedName>
    <definedName name="KUŞ2" localSheetId="20">#REF!</definedName>
    <definedName name="KUŞ2" localSheetId="8">#REF!</definedName>
    <definedName name="KUŞ2" localSheetId="12">#REF!</definedName>
    <definedName name="KUŞ2" localSheetId="11">#REF!</definedName>
    <definedName name="KUŞ2" localSheetId="15">#REF!</definedName>
    <definedName name="KUŞ2" localSheetId="2">#REF!</definedName>
    <definedName name="KUŞ2" localSheetId="3">#REF!</definedName>
    <definedName name="KUŞ2" localSheetId="7">#REF!</definedName>
    <definedName name="KUŞ2" localSheetId="4">#REF!</definedName>
    <definedName name="KUŞ2" localSheetId="1">#REF!</definedName>
    <definedName name="KUŞ2" localSheetId="14">#REF!</definedName>
    <definedName name="KUŞ2" localSheetId="6">#REF!</definedName>
    <definedName name="KUŞ2" localSheetId="5">#REF!</definedName>
    <definedName name="KUŞ2" localSheetId="18">#REF!</definedName>
    <definedName name="KUŞ2" localSheetId="17">#REF!</definedName>
    <definedName name="KUŞ2">#REF!</definedName>
    <definedName name="L" localSheetId="16" hidden="1">{"'OBT_6M_30_6'!$S$1:$AE$53"}</definedName>
    <definedName name="L" localSheetId="10" hidden="1">{"'OBT_6M_30_6'!$S$1:$AE$53"}</definedName>
    <definedName name="L" localSheetId="21" hidden="1">{"'OBT_6M_30_6'!$S$1:$AE$53"}</definedName>
    <definedName name="L" localSheetId="9" hidden="1">{"'OBT_6M_30_6'!$S$1:$AE$53"}</definedName>
    <definedName name="L" localSheetId="19" hidden="1">{"'OBT_6M_30_6'!$S$1:$AE$53"}</definedName>
    <definedName name="L" localSheetId="20" hidden="1">{"'OBT_6M_30_6'!$S$1:$AE$53"}</definedName>
    <definedName name="L" localSheetId="8" hidden="1">{"'OBT_6M_30_6'!$S$1:$AE$53"}</definedName>
    <definedName name="L" localSheetId="12" hidden="1">{"'OBT_6M_30_6'!$S$1:$AE$53"}</definedName>
    <definedName name="L" localSheetId="11" hidden="1">{"'OBT_6M_30_6'!$S$1:$AE$53"}</definedName>
    <definedName name="L" localSheetId="2" hidden="1">{"'OBT_6M_30_6'!$S$1:$AE$53"}</definedName>
    <definedName name="L" localSheetId="3" hidden="1">{"'OBT_6M_30_6'!$S$1:$AE$53"}</definedName>
    <definedName name="L" localSheetId="7" hidden="1">{"'OBT_6M_30_6'!$S$1:$AE$53"}</definedName>
    <definedName name="L" localSheetId="4" hidden="1">{"'OBT_6M_30_6'!$S$1:$AE$53"}</definedName>
    <definedName name="L" localSheetId="1" hidden="1">{"'OBT_6M_30_6'!$S$1:$AE$53"}</definedName>
    <definedName name="L" localSheetId="14" hidden="1">{"'OBT_6M_30_6'!$S$1:$AE$53"}</definedName>
    <definedName name="L" localSheetId="6" hidden="1">{"'OBT_6M_30_6'!$S$1:$AE$53"}</definedName>
    <definedName name="L" localSheetId="5" hidden="1">{"'OBT_6M_30_6'!$S$1:$AE$53"}</definedName>
    <definedName name="L" localSheetId="18" hidden="1">{"'OBT_6M_30_6'!$S$1:$AE$53"}</definedName>
    <definedName name="L" localSheetId="17" hidden="1">{"'OBT_6M_30_6'!$S$1:$AE$53"}</definedName>
    <definedName name="L" hidden="1">{"'OBT_6M_30_6'!$S$1:$AE$53"}</definedName>
    <definedName name="L_E" localSheetId="16">#REF!</definedName>
    <definedName name="L_E" localSheetId="10">#REF!</definedName>
    <definedName name="L_E" localSheetId="21">#REF!</definedName>
    <definedName name="L_E" localSheetId="9">#REF!</definedName>
    <definedName name="L_E" localSheetId="19">#REF!</definedName>
    <definedName name="L_E" localSheetId="20">#REF!</definedName>
    <definedName name="L_E" localSheetId="8">#REF!</definedName>
    <definedName name="L_E" localSheetId="12">#REF!</definedName>
    <definedName name="L_E" localSheetId="11">#REF!</definedName>
    <definedName name="L_E" localSheetId="15">#REF!</definedName>
    <definedName name="L_E" localSheetId="2">#REF!</definedName>
    <definedName name="L_E" localSheetId="3">#REF!</definedName>
    <definedName name="L_E" localSheetId="7">#REF!</definedName>
    <definedName name="L_E" localSheetId="4">#REF!</definedName>
    <definedName name="L_E" localSheetId="1">#REF!</definedName>
    <definedName name="L_E" localSheetId="14">#REF!</definedName>
    <definedName name="L_E" localSheetId="6">#REF!</definedName>
    <definedName name="L_E" localSheetId="5">#REF!</definedName>
    <definedName name="L_E" localSheetId="18">#REF!</definedName>
    <definedName name="L_E" localSheetId="17">#REF!</definedName>
    <definedName name="L_E">#REF!</definedName>
    <definedName name="L_Eq_new" localSheetId="16">#REF!</definedName>
    <definedName name="L_Eq_new" localSheetId="10">#REF!</definedName>
    <definedName name="L_Eq_new" localSheetId="21">#REF!</definedName>
    <definedName name="L_Eq_new" localSheetId="9">#REF!</definedName>
    <definedName name="L_Eq_new" localSheetId="19">#REF!</definedName>
    <definedName name="L_Eq_new" localSheetId="20">#REF!</definedName>
    <definedName name="L_Eq_new" localSheetId="8">#REF!</definedName>
    <definedName name="L_Eq_new" localSheetId="12">#REF!</definedName>
    <definedName name="L_Eq_new" localSheetId="11">#REF!</definedName>
    <definedName name="L_Eq_new" localSheetId="15">#REF!</definedName>
    <definedName name="L_Eq_new" localSheetId="2">#REF!</definedName>
    <definedName name="L_Eq_new" localSheetId="3">#REF!</definedName>
    <definedName name="L_Eq_new" localSheetId="7">#REF!</definedName>
    <definedName name="L_Eq_new" localSheetId="4">#REF!</definedName>
    <definedName name="L_Eq_new" localSheetId="1">#REF!</definedName>
    <definedName name="L_Eq_new" localSheetId="14">#REF!</definedName>
    <definedName name="L_Eq_new" localSheetId="6">#REF!</definedName>
    <definedName name="L_Eq_new" localSheetId="5">#REF!</definedName>
    <definedName name="L_Eq_new" localSheetId="18">#REF!</definedName>
    <definedName name="L_Eq_new" localSheetId="17">#REF!</definedName>
    <definedName name="L_Eq_new">#REF!</definedName>
    <definedName name="Lalaine" localSheetId="16">[6]!SpreadCode.Button11_Click</definedName>
    <definedName name="Lalaine" localSheetId="10">[6]!SpreadCode.Button11_Click</definedName>
    <definedName name="Lalaine" localSheetId="21">[6]!SpreadCode.Button11_Click</definedName>
    <definedName name="Lalaine" localSheetId="9">[6]!SpreadCode.Button11_Click</definedName>
    <definedName name="Lalaine" localSheetId="19">[6]!SpreadCode.Button11_Click</definedName>
    <definedName name="Lalaine" localSheetId="20">[6]!SpreadCode.Button11_Click</definedName>
    <definedName name="Lalaine" localSheetId="8">[6]!SpreadCode.Button11_Click</definedName>
    <definedName name="Lalaine" localSheetId="12">[6]!SpreadCode.Button11_Click</definedName>
    <definedName name="Lalaine" localSheetId="11">[6]!SpreadCode.Button11_Click</definedName>
    <definedName name="Lalaine" localSheetId="15">[6]!SpreadCode.Button11_Click</definedName>
    <definedName name="Lalaine" localSheetId="2">[6]!SpreadCode.Button11_Click</definedName>
    <definedName name="Lalaine" localSheetId="3">[0]!SpreadCode.Button11_Click</definedName>
    <definedName name="Lalaine" localSheetId="7">[6]!SpreadCode.Button11_Click</definedName>
    <definedName name="Lalaine" localSheetId="4">[0]!SpreadCode.Button11_Click</definedName>
    <definedName name="Lalaine" localSheetId="1">[6]!SpreadCode.Button11_Click</definedName>
    <definedName name="Lalaine" localSheetId="14">[6]!SpreadCode.Button11_Click</definedName>
    <definedName name="Lalaine" localSheetId="6">[6]!SpreadCode.Button11_Click</definedName>
    <definedName name="Lalaine" localSheetId="5">[6]!SpreadCode.Button11_Click</definedName>
    <definedName name="Lalaine" localSheetId="18">[6]!SpreadCode.Button11_Click</definedName>
    <definedName name="Lalaine" localSheetId="17">[6]!SpreadCode.Button11_Click</definedName>
    <definedName name="Lalaine">[6]!SpreadCode.Button11_Click</definedName>
    <definedName name="LAMAX" localSheetId="16">#REF!</definedName>
    <definedName name="LAMAX" localSheetId="10">#REF!</definedName>
    <definedName name="LAMAX" localSheetId="21">#REF!</definedName>
    <definedName name="LAMAX" localSheetId="9">#REF!</definedName>
    <definedName name="LAMAX" localSheetId="19">#REF!</definedName>
    <definedName name="LAMAX" localSheetId="20">#REF!</definedName>
    <definedName name="LAMAX" localSheetId="8">#REF!</definedName>
    <definedName name="LAMAX" localSheetId="12">#REF!</definedName>
    <definedName name="LAMAX" localSheetId="11">#REF!</definedName>
    <definedName name="LAMAX" localSheetId="15">#REF!</definedName>
    <definedName name="LAMAX" localSheetId="2">#REF!</definedName>
    <definedName name="LAMAX" localSheetId="3">#REF!</definedName>
    <definedName name="LAMAX" localSheetId="7">#REF!</definedName>
    <definedName name="LAMAX" localSheetId="4">#REF!</definedName>
    <definedName name="LAMAX" localSheetId="1">#REF!</definedName>
    <definedName name="LAMAX" localSheetId="14">#REF!</definedName>
    <definedName name="LAMAX" localSheetId="6">#REF!</definedName>
    <definedName name="LAMAX" localSheetId="5">#REF!</definedName>
    <definedName name="LAMAX" localSheetId="18">#REF!</definedName>
    <definedName name="LAMAX" localSheetId="17">#REF!</definedName>
    <definedName name="LAMAX">#REF!</definedName>
    <definedName name="LANCIA8412001" localSheetId="16">'[8]PO 2002 Dettaglio 843'!#REF!</definedName>
    <definedName name="LANCIA8412001" localSheetId="10">'[8]PO 2002 Dettaglio 843'!#REF!</definedName>
    <definedName name="LANCIA8412001" localSheetId="21">'[8]PO 2002 Dettaglio 843'!#REF!</definedName>
    <definedName name="LANCIA8412001" localSheetId="9">'[8]PO 2002 Dettaglio 843'!#REF!</definedName>
    <definedName name="LANCIA8412001" localSheetId="19">'[8]PO 2002 Dettaglio 843'!#REF!</definedName>
    <definedName name="LANCIA8412001" localSheetId="20">'[8]PO 2002 Dettaglio 843'!#REF!</definedName>
    <definedName name="LANCIA8412001" localSheetId="8">'[8]PO 2002 Dettaglio 843'!#REF!</definedName>
    <definedName name="LANCIA8412001" localSheetId="12">'[8]PO 2002 Dettaglio 843'!#REF!</definedName>
    <definedName name="LANCIA8412001" localSheetId="11">'[8]PO 2002 Dettaglio 843'!#REF!</definedName>
    <definedName name="LANCIA8412001" localSheetId="15">'[8]PO 2002 Dettaglio 843'!#REF!</definedName>
    <definedName name="LANCIA8412001" localSheetId="2">'[8]PO 2002 Dettaglio 843'!#REF!</definedName>
    <definedName name="LANCIA8412001" localSheetId="3">'[8]PO 2002 Dettaglio 843'!#REF!</definedName>
    <definedName name="LANCIA8412001" localSheetId="7">'[8]PO 2002 Dettaglio 843'!#REF!</definedName>
    <definedName name="LANCIA8412001" localSheetId="4">'[8]PO 2002 Dettaglio 843'!#REF!</definedName>
    <definedName name="LANCIA8412001" localSheetId="1">'[8]PO 2002 Dettaglio 843'!#REF!</definedName>
    <definedName name="LANCIA8412001" localSheetId="14">'[8]PO 2002 Dettaglio 843'!#REF!</definedName>
    <definedName name="LANCIA8412001" localSheetId="6">'[8]PO 2002 Dettaglio 843'!#REF!</definedName>
    <definedName name="LANCIA8412001" localSheetId="5">'[8]PO 2002 Dettaglio 843'!#REF!</definedName>
    <definedName name="LANCIA8412001" localSheetId="18">'[8]PO 2002 Dettaglio 843'!#REF!</definedName>
    <definedName name="LANCIA8412001" localSheetId="17">'[8]PO 2002 Dettaglio 843'!#REF!</definedName>
    <definedName name="LANCIA8412001">'[8]PO 2002 Dettaglio 843'!#REF!</definedName>
    <definedName name="LANCIA8413" localSheetId="16">'[8]PO 2002 Dettaglio 843'!#REF!</definedName>
    <definedName name="LANCIA8413" localSheetId="10">'[8]PO 2002 Dettaglio 843'!#REF!</definedName>
    <definedName name="LANCIA8413" localSheetId="21">'[8]PO 2002 Dettaglio 843'!#REF!</definedName>
    <definedName name="LANCIA8413" localSheetId="9">'[8]PO 2002 Dettaglio 843'!#REF!</definedName>
    <definedName name="LANCIA8413" localSheetId="19">'[8]PO 2002 Dettaglio 843'!#REF!</definedName>
    <definedName name="LANCIA8413" localSheetId="20">'[8]PO 2002 Dettaglio 843'!#REF!</definedName>
    <definedName name="LANCIA8413" localSheetId="8">'[8]PO 2002 Dettaglio 843'!#REF!</definedName>
    <definedName name="LANCIA8413" localSheetId="12">'[8]PO 2002 Dettaglio 843'!#REF!</definedName>
    <definedName name="LANCIA8413" localSheetId="11">'[8]PO 2002 Dettaglio 843'!#REF!</definedName>
    <definedName name="LANCIA8413" localSheetId="15">'[8]PO 2002 Dettaglio 843'!#REF!</definedName>
    <definedName name="LANCIA8413" localSheetId="2">'[8]PO 2002 Dettaglio 843'!#REF!</definedName>
    <definedName name="LANCIA8413" localSheetId="3">'[8]PO 2002 Dettaglio 843'!#REF!</definedName>
    <definedName name="LANCIA8413" localSheetId="7">'[8]PO 2002 Dettaglio 843'!#REF!</definedName>
    <definedName name="LANCIA8413" localSheetId="4">'[8]PO 2002 Dettaglio 843'!#REF!</definedName>
    <definedName name="LANCIA8413" localSheetId="1">'[8]PO 2002 Dettaglio 843'!#REF!</definedName>
    <definedName name="LANCIA8413" localSheetId="14">'[8]PO 2002 Dettaglio 843'!#REF!</definedName>
    <definedName name="LANCIA8413" localSheetId="6">'[8]PO 2002 Dettaglio 843'!#REF!</definedName>
    <definedName name="LANCIA8413" localSheetId="5">'[8]PO 2002 Dettaglio 843'!#REF!</definedName>
    <definedName name="LANCIA8413" localSheetId="18">'[8]PO 2002 Dettaglio 843'!#REF!</definedName>
    <definedName name="LANCIA8413" localSheetId="17">'[8]PO 2002 Dettaglio 843'!#REF!</definedName>
    <definedName name="LANCIA8413">'[8]PO 2002 Dettaglio 843'!#REF!</definedName>
    <definedName name="LANCIAK" localSheetId="16">'[8]PO 2002 Dettaglio 843'!#REF!</definedName>
    <definedName name="LANCIAK" localSheetId="10">'[8]PO 2002 Dettaglio 843'!#REF!</definedName>
    <definedName name="LANCIAK" localSheetId="21">'[8]PO 2002 Dettaglio 843'!#REF!</definedName>
    <definedName name="LANCIAK" localSheetId="9">'[8]PO 2002 Dettaglio 843'!#REF!</definedName>
    <definedName name="LANCIAK" localSheetId="19">'[8]PO 2002 Dettaglio 843'!#REF!</definedName>
    <definedName name="LANCIAK" localSheetId="20">'[8]PO 2002 Dettaglio 843'!#REF!</definedName>
    <definedName name="LANCIAK" localSheetId="8">'[8]PO 2002 Dettaglio 843'!#REF!</definedName>
    <definedName name="LANCIAK" localSheetId="12">'[8]PO 2002 Dettaglio 843'!#REF!</definedName>
    <definedName name="LANCIAK" localSheetId="11">'[8]PO 2002 Dettaglio 843'!#REF!</definedName>
    <definedName name="LANCIAK" localSheetId="15">'[8]PO 2002 Dettaglio 843'!#REF!</definedName>
    <definedName name="LANCIAK" localSheetId="2">'[8]PO 2002 Dettaglio 843'!#REF!</definedName>
    <definedName name="LANCIAK" localSheetId="3">'[8]PO 2002 Dettaglio 843'!#REF!</definedName>
    <definedName name="LANCIAK" localSheetId="7">'[8]PO 2002 Dettaglio 843'!#REF!</definedName>
    <definedName name="LANCIAK" localSheetId="4">'[8]PO 2002 Dettaglio 843'!#REF!</definedName>
    <definedName name="LANCIAK" localSheetId="1">'[8]PO 2002 Dettaglio 843'!#REF!</definedName>
    <definedName name="LANCIAK" localSheetId="14">'[8]PO 2002 Dettaglio 843'!#REF!</definedName>
    <definedName name="LANCIAK" localSheetId="6">'[8]PO 2002 Dettaglio 843'!#REF!</definedName>
    <definedName name="LANCIAK" localSheetId="5">'[8]PO 2002 Dettaglio 843'!#REF!</definedName>
    <definedName name="LANCIAK" localSheetId="18">'[8]PO 2002 Dettaglio 843'!#REF!</definedName>
    <definedName name="LANCIAK" localSheetId="17">'[8]PO 2002 Dettaglio 843'!#REF!</definedName>
    <definedName name="LANCIAK">'[8]PO 2002 Dettaglio 843'!#REF!</definedName>
    <definedName name="LANCIAK2001" localSheetId="16">'[8]PO 2002 Dettaglio 843'!#REF!</definedName>
    <definedName name="LANCIAK2001" localSheetId="10">'[8]PO 2002 Dettaglio 843'!#REF!</definedName>
    <definedName name="LANCIAK2001" localSheetId="21">'[8]PO 2002 Dettaglio 843'!#REF!</definedName>
    <definedName name="LANCIAK2001" localSheetId="9">'[8]PO 2002 Dettaglio 843'!#REF!</definedName>
    <definedName name="LANCIAK2001" localSheetId="19">'[8]PO 2002 Dettaglio 843'!#REF!</definedName>
    <definedName name="LANCIAK2001" localSheetId="20">'[8]PO 2002 Dettaglio 843'!#REF!</definedName>
    <definedName name="LANCIAK2001" localSheetId="8">'[8]PO 2002 Dettaglio 843'!#REF!</definedName>
    <definedName name="LANCIAK2001" localSheetId="12">'[8]PO 2002 Dettaglio 843'!#REF!</definedName>
    <definedName name="LANCIAK2001" localSheetId="11">'[8]PO 2002 Dettaglio 843'!#REF!</definedName>
    <definedName name="LANCIAK2001" localSheetId="15">'[8]PO 2002 Dettaglio 843'!#REF!</definedName>
    <definedName name="LANCIAK2001" localSheetId="2">'[8]PO 2002 Dettaglio 843'!#REF!</definedName>
    <definedName name="LANCIAK2001" localSheetId="3">'[8]PO 2002 Dettaglio 843'!#REF!</definedName>
    <definedName name="LANCIAK2001" localSheetId="7">'[8]PO 2002 Dettaglio 843'!#REF!</definedName>
    <definedName name="LANCIAK2001" localSheetId="4">'[8]PO 2002 Dettaglio 843'!#REF!</definedName>
    <definedName name="LANCIAK2001" localSheetId="1">'[8]PO 2002 Dettaglio 843'!#REF!</definedName>
    <definedName name="LANCIAK2001" localSheetId="14">'[8]PO 2002 Dettaglio 843'!#REF!</definedName>
    <definedName name="LANCIAK2001" localSheetId="6">'[8]PO 2002 Dettaglio 843'!#REF!</definedName>
    <definedName name="LANCIAK2001" localSheetId="5">'[8]PO 2002 Dettaglio 843'!#REF!</definedName>
    <definedName name="LANCIAK2001" localSheetId="18">'[8]PO 2002 Dettaglio 843'!#REF!</definedName>
    <definedName name="LANCIAK2001" localSheetId="17">'[8]PO 2002 Dettaglio 843'!#REF!</definedName>
    <definedName name="LANCIAK2001">'[8]PO 2002 Dettaglio 843'!#REF!</definedName>
    <definedName name="LANCIAK3" localSheetId="16">#REF!</definedName>
    <definedName name="LANCIAK3" localSheetId="10">#REF!</definedName>
    <definedName name="LANCIAK3" localSheetId="21">#REF!</definedName>
    <definedName name="LANCIAK3" localSheetId="9">#REF!</definedName>
    <definedName name="LANCIAK3" localSheetId="19">#REF!</definedName>
    <definedName name="LANCIAK3" localSheetId="20">#REF!</definedName>
    <definedName name="LANCIAK3" localSheetId="8">#REF!</definedName>
    <definedName name="LANCIAK3" localSheetId="12">#REF!</definedName>
    <definedName name="LANCIAK3" localSheetId="11">#REF!</definedName>
    <definedName name="LANCIAK3" localSheetId="15">#REF!</definedName>
    <definedName name="LANCIAK3" localSheetId="2">#REF!</definedName>
    <definedName name="LANCIAK3" localSheetId="3">#REF!</definedName>
    <definedName name="LANCIAK3" localSheetId="7">#REF!</definedName>
    <definedName name="LANCIAK3" localSheetId="4">#REF!</definedName>
    <definedName name="LANCIAK3" localSheetId="1">#REF!</definedName>
    <definedName name="LANCIAK3" localSheetId="14">#REF!</definedName>
    <definedName name="LANCIAK3" localSheetId="6">#REF!</definedName>
    <definedName name="LANCIAK3" localSheetId="5">#REF!</definedName>
    <definedName name="LANCIAK3" localSheetId="18">#REF!</definedName>
    <definedName name="LANCIAK3" localSheetId="17">#REF!</definedName>
    <definedName name="LANCIAK3">#REF!</definedName>
    <definedName name="LD" localSheetId="16">#REF!</definedName>
    <definedName name="LD" localSheetId="10">#REF!</definedName>
    <definedName name="LD" localSheetId="21">#REF!</definedName>
    <definedName name="LD" localSheetId="9">#REF!</definedName>
    <definedName name="LD" localSheetId="19">#REF!</definedName>
    <definedName name="LD" localSheetId="20">#REF!</definedName>
    <definedName name="LD" localSheetId="8">#REF!</definedName>
    <definedName name="LD" localSheetId="12">#REF!</definedName>
    <definedName name="LD" localSheetId="11">#REF!</definedName>
    <definedName name="LD" localSheetId="15">#REF!</definedName>
    <definedName name="LD" localSheetId="2">#REF!</definedName>
    <definedName name="LD" localSheetId="3">#REF!</definedName>
    <definedName name="LD" localSheetId="7">#REF!</definedName>
    <definedName name="LD" localSheetId="4">#REF!</definedName>
    <definedName name="LD" localSheetId="1">#REF!</definedName>
    <definedName name="LD" localSheetId="14">#REF!</definedName>
    <definedName name="LD" localSheetId="6">#REF!</definedName>
    <definedName name="LD" localSheetId="5">#REF!</definedName>
    <definedName name="LD" localSheetId="18">#REF!</definedName>
    <definedName name="LD" localSheetId="17">#REF!</definedName>
    <definedName name="LD">#REF!</definedName>
    <definedName name="LDETABDG" localSheetId="16">#REF!</definedName>
    <definedName name="LDETABDG" localSheetId="10">#REF!</definedName>
    <definedName name="LDETABDG" localSheetId="21">#REF!</definedName>
    <definedName name="LDETABDG" localSheetId="9">#REF!</definedName>
    <definedName name="LDETABDG" localSheetId="19">#REF!</definedName>
    <definedName name="LDETABDG" localSheetId="20">#REF!</definedName>
    <definedName name="LDETABDG" localSheetId="8">#REF!</definedName>
    <definedName name="LDETABDG" localSheetId="12">#REF!</definedName>
    <definedName name="LDETABDG" localSheetId="11">#REF!</definedName>
    <definedName name="LDETABDG" localSheetId="15">#REF!</definedName>
    <definedName name="LDETABDG" localSheetId="2">#REF!</definedName>
    <definedName name="LDETABDG" localSheetId="3">#REF!</definedName>
    <definedName name="LDETABDG" localSheetId="7">#REF!</definedName>
    <definedName name="LDETABDG" localSheetId="4">#REF!</definedName>
    <definedName name="LDETABDG" localSheetId="1">#REF!</definedName>
    <definedName name="LDETABDG" localSheetId="14">#REF!</definedName>
    <definedName name="LDETABDG" localSheetId="6">#REF!</definedName>
    <definedName name="LDETABDG" localSheetId="5">#REF!</definedName>
    <definedName name="LDETABDG" localSheetId="18">#REF!</definedName>
    <definedName name="LDETABDG" localSheetId="17">#REF!</definedName>
    <definedName name="LDETABDG">#REF!</definedName>
    <definedName name="LI">[7]PANDA!$B$2</definedName>
    <definedName name="LIDIA" localSheetId="16" hidden="1">{"'OBT_6M_30_6'!$S$1:$AE$53"}</definedName>
    <definedName name="LIDIA" localSheetId="10" hidden="1">{"'OBT_6M_30_6'!$S$1:$AE$53"}</definedName>
    <definedName name="LIDIA" localSheetId="21" hidden="1">{"'OBT_6M_30_6'!$S$1:$AE$53"}</definedName>
    <definedName name="LIDIA" localSheetId="9" hidden="1">{"'OBT_6M_30_6'!$S$1:$AE$53"}</definedName>
    <definedName name="LIDIA" localSheetId="19" hidden="1">{"'OBT_6M_30_6'!$S$1:$AE$53"}</definedName>
    <definedName name="LIDIA" localSheetId="20" hidden="1">{"'OBT_6M_30_6'!$S$1:$AE$53"}</definedName>
    <definedName name="LIDIA" localSheetId="8" hidden="1">{"'OBT_6M_30_6'!$S$1:$AE$53"}</definedName>
    <definedName name="LIDIA" localSheetId="12" hidden="1">{"'OBT_6M_30_6'!$S$1:$AE$53"}</definedName>
    <definedName name="LIDIA" localSheetId="11" hidden="1">{"'OBT_6M_30_6'!$S$1:$AE$53"}</definedName>
    <definedName name="LIDIA" localSheetId="2" hidden="1">{"'OBT_6M_30_6'!$S$1:$AE$53"}</definedName>
    <definedName name="LIDIA" localSheetId="3" hidden="1">{"'OBT_6M_30_6'!$S$1:$AE$53"}</definedName>
    <definedName name="LIDIA" localSheetId="7" hidden="1">{"'OBT_6M_30_6'!$S$1:$AE$53"}</definedName>
    <definedName name="LIDIA" localSheetId="4" hidden="1">{"'OBT_6M_30_6'!$S$1:$AE$53"}</definedName>
    <definedName name="LIDIA" localSheetId="1" hidden="1">{"'OBT_6M_30_6'!$S$1:$AE$53"}</definedName>
    <definedName name="LIDIA" localSheetId="14" hidden="1">{"'OBT_6M_30_6'!$S$1:$AE$53"}</definedName>
    <definedName name="LIDIA" localSheetId="6" hidden="1">{"'OBT_6M_30_6'!$S$1:$AE$53"}</definedName>
    <definedName name="LIDIA" localSheetId="5" hidden="1">{"'OBT_6M_30_6'!$S$1:$AE$53"}</definedName>
    <definedName name="LIDIA" localSheetId="18" hidden="1">{"'OBT_6M_30_6'!$S$1:$AE$53"}</definedName>
    <definedName name="LIDIA" localSheetId="17" hidden="1">{"'OBT_6M_30_6'!$S$1:$AE$53"}</definedName>
    <definedName name="LIDIA" hidden="1">{"'OBT_6M_30_6'!$S$1:$AE$53"}</definedName>
    <definedName name="LIDIA2" localSheetId="16" hidden="1">{"'OBT_6M_30_6'!$S$1:$AE$53"}</definedName>
    <definedName name="LIDIA2" localSheetId="10" hidden="1">{"'OBT_6M_30_6'!$S$1:$AE$53"}</definedName>
    <definedName name="LIDIA2" localSheetId="21" hidden="1">{"'OBT_6M_30_6'!$S$1:$AE$53"}</definedName>
    <definedName name="LIDIA2" localSheetId="9" hidden="1">{"'OBT_6M_30_6'!$S$1:$AE$53"}</definedName>
    <definedName name="LIDIA2" localSheetId="19" hidden="1">{"'OBT_6M_30_6'!$S$1:$AE$53"}</definedName>
    <definedName name="LIDIA2" localSheetId="20" hidden="1">{"'OBT_6M_30_6'!$S$1:$AE$53"}</definedName>
    <definedName name="LIDIA2" localSheetId="8" hidden="1">{"'OBT_6M_30_6'!$S$1:$AE$53"}</definedName>
    <definedName name="LIDIA2" localSheetId="12" hidden="1">{"'OBT_6M_30_6'!$S$1:$AE$53"}</definedName>
    <definedName name="LIDIA2" localSheetId="11" hidden="1">{"'OBT_6M_30_6'!$S$1:$AE$53"}</definedName>
    <definedName name="LIDIA2" localSheetId="2" hidden="1">{"'OBT_6M_30_6'!$S$1:$AE$53"}</definedName>
    <definedName name="LIDIA2" localSheetId="3" hidden="1">{"'OBT_6M_30_6'!$S$1:$AE$53"}</definedName>
    <definedName name="LIDIA2" localSheetId="7" hidden="1">{"'OBT_6M_30_6'!$S$1:$AE$53"}</definedName>
    <definedName name="LIDIA2" localSheetId="4" hidden="1">{"'OBT_6M_30_6'!$S$1:$AE$53"}</definedName>
    <definedName name="LIDIA2" localSheetId="1" hidden="1">{"'OBT_6M_30_6'!$S$1:$AE$53"}</definedName>
    <definedName name="LIDIA2" localSheetId="14" hidden="1">{"'OBT_6M_30_6'!$S$1:$AE$53"}</definedName>
    <definedName name="LIDIA2" localSheetId="6" hidden="1">{"'OBT_6M_30_6'!$S$1:$AE$53"}</definedName>
    <definedName name="LIDIA2" localSheetId="5" hidden="1">{"'OBT_6M_30_6'!$S$1:$AE$53"}</definedName>
    <definedName name="LIDIA2" localSheetId="18" hidden="1">{"'OBT_6M_30_6'!$S$1:$AE$53"}</definedName>
    <definedName name="LIDIA2" localSheetId="17" hidden="1">{"'OBT_6M_30_6'!$S$1:$AE$53"}</definedName>
    <definedName name="LIDIA2" hidden="1">{"'OBT_6M_30_6'!$S$1:$AE$53"}</definedName>
    <definedName name="LIDIA3" localSheetId="16" hidden="1">{"'OBT_6M_30_6'!$S$1:$AE$53"}</definedName>
    <definedName name="LIDIA3" localSheetId="10" hidden="1">{"'OBT_6M_30_6'!$S$1:$AE$53"}</definedName>
    <definedName name="LIDIA3" localSheetId="21" hidden="1">{"'OBT_6M_30_6'!$S$1:$AE$53"}</definedName>
    <definedName name="LIDIA3" localSheetId="9" hidden="1">{"'OBT_6M_30_6'!$S$1:$AE$53"}</definedName>
    <definedName name="LIDIA3" localSheetId="19" hidden="1">{"'OBT_6M_30_6'!$S$1:$AE$53"}</definedName>
    <definedName name="LIDIA3" localSheetId="20" hidden="1">{"'OBT_6M_30_6'!$S$1:$AE$53"}</definedName>
    <definedName name="LIDIA3" localSheetId="8" hidden="1">{"'OBT_6M_30_6'!$S$1:$AE$53"}</definedName>
    <definedName name="LIDIA3" localSheetId="12" hidden="1">{"'OBT_6M_30_6'!$S$1:$AE$53"}</definedName>
    <definedName name="LIDIA3" localSheetId="11" hidden="1">{"'OBT_6M_30_6'!$S$1:$AE$53"}</definedName>
    <definedName name="LIDIA3" localSheetId="2" hidden="1">{"'OBT_6M_30_6'!$S$1:$AE$53"}</definedName>
    <definedName name="LIDIA3" localSheetId="3" hidden="1">{"'OBT_6M_30_6'!$S$1:$AE$53"}</definedName>
    <definedName name="LIDIA3" localSheetId="7" hidden="1">{"'OBT_6M_30_6'!$S$1:$AE$53"}</definedName>
    <definedName name="LIDIA3" localSheetId="4" hidden="1">{"'OBT_6M_30_6'!$S$1:$AE$53"}</definedName>
    <definedName name="LIDIA3" localSheetId="1" hidden="1">{"'OBT_6M_30_6'!$S$1:$AE$53"}</definedName>
    <definedName name="LIDIA3" localSheetId="14" hidden="1">{"'OBT_6M_30_6'!$S$1:$AE$53"}</definedName>
    <definedName name="LIDIA3" localSheetId="6" hidden="1">{"'OBT_6M_30_6'!$S$1:$AE$53"}</definedName>
    <definedName name="LIDIA3" localSheetId="5" hidden="1">{"'OBT_6M_30_6'!$S$1:$AE$53"}</definedName>
    <definedName name="LIDIA3" localSheetId="18" hidden="1">{"'OBT_6M_30_6'!$S$1:$AE$53"}</definedName>
    <definedName name="LIDIA3" localSheetId="17" hidden="1">{"'OBT_6M_30_6'!$S$1:$AE$53"}</definedName>
    <definedName name="LIDIA3" hidden="1">{"'OBT_6M_30_6'!$S$1:$AE$53"}</definedName>
    <definedName name="LIDIA4" localSheetId="16" hidden="1">{"'OBT_6M_30_6'!$S$1:$AE$53"}</definedName>
    <definedName name="LIDIA4" localSheetId="10" hidden="1">{"'OBT_6M_30_6'!$S$1:$AE$53"}</definedName>
    <definedName name="LIDIA4" localSheetId="21" hidden="1">{"'OBT_6M_30_6'!$S$1:$AE$53"}</definedName>
    <definedName name="LIDIA4" localSheetId="9" hidden="1">{"'OBT_6M_30_6'!$S$1:$AE$53"}</definedName>
    <definedName name="LIDIA4" localSheetId="19" hidden="1">{"'OBT_6M_30_6'!$S$1:$AE$53"}</definedName>
    <definedName name="LIDIA4" localSheetId="20" hidden="1">{"'OBT_6M_30_6'!$S$1:$AE$53"}</definedName>
    <definedName name="LIDIA4" localSheetId="8" hidden="1">{"'OBT_6M_30_6'!$S$1:$AE$53"}</definedName>
    <definedName name="LIDIA4" localSheetId="12" hidden="1">{"'OBT_6M_30_6'!$S$1:$AE$53"}</definedName>
    <definedName name="LIDIA4" localSheetId="11" hidden="1">{"'OBT_6M_30_6'!$S$1:$AE$53"}</definedName>
    <definedName name="LIDIA4" localSheetId="2" hidden="1">{"'OBT_6M_30_6'!$S$1:$AE$53"}</definedName>
    <definedName name="LIDIA4" localSheetId="3" hidden="1">{"'OBT_6M_30_6'!$S$1:$AE$53"}</definedName>
    <definedName name="LIDIA4" localSheetId="7" hidden="1">{"'OBT_6M_30_6'!$S$1:$AE$53"}</definedName>
    <definedName name="LIDIA4" localSheetId="4" hidden="1">{"'OBT_6M_30_6'!$S$1:$AE$53"}</definedName>
    <definedName name="LIDIA4" localSheetId="1" hidden="1">{"'OBT_6M_30_6'!$S$1:$AE$53"}</definedName>
    <definedName name="LIDIA4" localSheetId="14" hidden="1">{"'OBT_6M_30_6'!$S$1:$AE$53"}</definedName>
    <definedName name="LIDIA4" localSheetId="6" hidden="1">{"'OBT_6M_30_6'!$S$1:$AE$53"}</definedName>
    <definedName name="LIDIA4" localSheetId="5" hidden="1">{"'OBT_6M_30_6'!$S$1:$AE$53"}</definedName>
    <definedName name="LIDIA4" localSheetId="18" hidden="1">{"'OBT_6M_30_6'!$S$1:$AE$53"}</definedName>
    <definedName name="LIDIA4" localSheetId="17" hidden="1">{"'OBT_6M_30_6'!$S$1:$AE$53"}</definedName>
    <definedName name="LIDIA4" hidden="1">{"'OBT_6M_30_6'!$S$1:$AE$53"}</definedName>
    <definedName name="lili" localSheetId="16">[6]!SpreadCode.Button11_Click</definedName>
    <definedName name="lili" localSheetId="10">[6]!SpreadCode.Button11_Click</definedName>
    <definedName name="lili" localSheetId="21">[6]!SpreadCode.Button11_Click</definedName>
    <definedName name="lili" localSheetId="9">[6]!SpreadCode.Button11_Click</definedName>
    <definedName name="lili" localSheetId="19">[6]!SpreadCode.Button11_Click</definedName>
    <definedName name="lili" localSheetId="20">[6]!SpreadCode.Button11_Click</definedName>
    <definedName name="lili" localSheetId="8">[6]!SpreadCode.Button11_Click</definedName>
    <definedName name="lili" localSheetId="12">[6]!SpreadCode.Button11_Click</definedName>
    <definedName name="lili" localSheetId="11">[6]!SpreadCode.Button11_Click</definedName>
    <definedName name="lili" localSheetId="15">[6]!SpreadCode.Button11_Click</definedName>
    <definedName name="lili" localSheetId="2">[6]!SpreadCode.Button11_Click</definedName>
    <definedName name="lili" localSheetId="3">[0]!SpreadCode.Button11_Click</definedName>
    <definedName name="lili" localSheetId="7">[6]!SpreadCode.Button11_Click</definedName>
    <definedName name="lili" localSheetId="4">[0]!SpreadCode.Button11_Click</definedName>
    <definedName name="lili" localSheetId="1">[6]!SpreadCode.Button11_Click</definedName>
    <definedName name="lili" localSheetId="14">[6]!SpreadCode.Button11_Click</definedName>
    <definedName name="lili" localSheetId="6">[6]!SpreadCode.Button11_Click</definedName>
    <definedName name="lili" localSheetId="5">[6]!SpreadCode.Button11_Click</definedName>
    <definedName name="lili" localSheetId="18">[6]!SpreadCode.Button11_Click</definedName>
    <definedName name="lili" localSheetId="17">[6]!SpreadCode.Button11_Click</definedName>
    <definedName name="lili">[6]!SpreadCode.Button11_Click</definedName>
    <definedName name="limcount" hidden="1">1</definedName>
    <definedName name="LIREECON" localSheetId="16">#REF!</definedName>
    <definedName name="LIREECON" localSheetId="10">#REF!</definedName>
    <definedName name="LIREECON" localSheetId="21">#REF!</definedName>
    <definedName name="LIREECON" localSheetId="9">#REF!</definedName>
    <definedName name="LIREECON" localSheetId="19">#REF!</definedName>
    <definedName name="LIREECON" localSheetId="20">#REF!</definedName>
    <definedName name="LIREECON" localSheetId="8">#REF!</definedName>
    <definedName name="LIREECON" localSheetId="12">#REF!</definedName>
    <definedName name="LIREECON" localSheetId="11">#REF!</definedName>
    <definedName name="LIREECON" localSheetId="15">#REF!</definedName>
    <definedName name="LIREECON" localSheetId="2">#REF!</definedName>
    <definedName name="LIREECON" localSheetId="3">#REF!</definedName>
    <definedName name="LIREECON" localSheetId="7">#REF!</definedName>
    <definedName name="LIREECON" localSheetId="4">#REF!</definedName>
    <definedName name="LIREECON" localSheetId="1">#REF!</definedName>
    <definedName name="LIREECON" localSheetId="14">#REF!</definedName>
    <definedName name="LIREECON" localSheetId="6">#REF!</definedName>
    <definedName name="LIREECON" localSheetId="5">#REF!</definedName>
    <definedName name="LIREECON" localSheetId="18">#REF!</definedName>
    <definedName name="LIREECON" localSheetId="17">#REF!</definedName>
    <definedName name="LIREECON">#REF!</definedName>
    <definedName name="LIREQ2" localSheetId="16">#REF!</definedName>
    <definedName name="LIREQ2" localSheetId="10">#REF!</definedName>
    <definedName name="LIREQ2" localSheetId="21">#REF!</definedName>
    <definedName name="LIREQ2" localSheetId="9">#REF!</definedName>
    <definedName name="LIREQ2" localSheetId="19">#REF!</definedName>
    <definedName name="LIREQ2" localSheetId="20">#REF!</definedName>
    <definedName name="LIREQ2" localSheetId="8">#REF!</definedName>
    <definedName name="LIREQ2" localSheetId="12">#REF!</definedName>
    <definedName name="LIREQ2" localSheetId="11">#REF!</definedName>
    <definedName name="LIREQ2" localSheetId="15">#REF!</definedName>
    <definedName name="LIREQ2" localSheetId="2">#REF!</definedName>
    <definedName name="LIREQ2" localSheetId="3">#REF!</definedName>
    <definedName name="LIREQ2" localSheetId="7">#REF!</definedName>
    <definedName name="LIREQ2" localSheetId="4">#REF!</definedName>
    <definedName name="LIREQ2" localSheetId="1">#REF!</definedName>
    <definedName name="LIREQ2" localSheetId="14">#REF!</definedName>
    <definedName name="LIREQ2" localSheetId="6">#REF!</definedName>
    <definedName name="LIREQ2" localSheetId="5">#REF!</definedName>
    <definedName name="LIREQ2" localSheetId="18">#REF!</definedName>
    <definedName name="LIREQ2" localSheetId="17">#REF!</definedName>
    <definedName name="LIREQ2">#REF!</definedName>
    <definedName name="LIRESTRA" localSheetId="16">#REF!</definedName>
    <definedName name="LIRESTRA" localSheetId="10">#REF!</definedName>
    <definedName name="LIRESTRA" localSheetId="21">#REF!</definedName>
    <definedName name="LIRESTRA" localSheetId="9">#REF!</definedName>
    <definedName name="LIRESTRA" localSheetId="19">#REF!</definedName>
    <definedName name="LIRESTRA" localSheetId="20">#REF!</definedName>
    <definedName name="LIRESTRA" localSheetId="8">#REF!</definedName>
    <definedName name="LIRESTRA" localSheetId="12">#REF!</definedName>
    <definedName name="LIRESTRA" localSheetId="11">#REF!</definedName>
    <definedName name="LIRESTRA" localSheetId="15">#REF!</definedName>
    <definedName name="LIRESTRA" localSheetId="2">#REF!</definedName>
    <definedName name="LIRESTRA" localSheetId="3">#REF!</definedName>
    <definedName name="LIRESTRA" localSheetId="7">#REF!</definedName>
    <definedName name="LIRESTRA" localSheetId="4">#REF!</definedName>
    <definedName name="LIRESTRA" localSheetId="1">#REF!</definedName>
    <definedName name="LIRESTRA" localSheetId="14">#REF!</definedName>
    <definedName name="LIRESTRA" localSheetId="6">#REF!</definedName>
    <definedName name="LIRESTRA" localSheetId="5">#REF!</definedName>
    <definedName name="LIRESTRA" localSheetId="18">#REF!</definedName>
    <definedName name="LIRESTRA" localSheetId="17">#REF!</definedName>
    <definedName name="LIRESTRA">#REF!</definedName>
    <definedName name="LISTDETA" localSheetId="16">#REF!</definedName>
    <definedName name="LISTDETA" localSheetId="10">#REF!</definedName>
    <definedName name="LISTDETA" localSheetId="21">#REF!</definedName>
    <definedName name="LISTDETA" localSheetId="9">#REF!</definedName>
    <definedName name="LISTDETA" localSheetId="19">#REF!</definedName>
    <definedName name="LISTDETA" localSheetId="20">#REF!</definedName>
    <definedName name="LISTDETA" localSheetId="8">#REF!</definedName>
    <definedName name="LISTDETA" localSheetId="12">#REF!</definedName>
    <definedName name="LISTDETA" localSheetId="11">#REF!</definedName>
    <definedName name="LISTDETA" localSheetId="15">#REF!</definedName>
    <definedName name="LISTDETA" localSheetId="2">#REF!</definedName>
    <definedName name="LISTDETA" localSheetId="3">#REF!</definedName>
    <definedName name="LISTDETA" localSheetId="7">#REF!</definedName>
    <definedName name="LISTDETA" localSheetId="4">#REF!</definedName>
    <definedName name="LISTDETA" localSheetId="1">#REF!</definedName>
    <definedName name="LISTDETA" localSheetId="14">#REF!</definedName>
    <definedName name="LISTDETA" localSheetId="6">#REF!</definedName>
    <definedName name="LISTDETA" localSheetId="5">#REF!</definedName>
    <definedName name="LISTDETA" localSheetId="18">#REF!</definedName>
    <definedName name="LISTDETA" localSheetId="17">#REF!</definedName>
    <definedName name="LISTDETA">#REF!</definedName>
    <definedName name="LISTTAX" localSheetId="16">#REF!</definedName>
    <definedName name="LISTTAX" localSheetId="10">#REF!</definedName>
    <definedName name="LISTTAX" localSheetId="21">#REF!</definedName>
    <definedName name="LISTTAX" localSheetId="9">#REF!</definedName>
    <definedName name="LISTTAX" localSheetId="19">#REF!</definedName>
    <definedName name="LISTTAX" localSheetId="20">#REF!</definedName>
    <definedName name="LISTTAX" localSheetId="8">#REF!</definedName>
    <definedName name="LISTTAX" localSheetId="12">#REF!</definedName>
    <definedName name="LISTTAX" localSheetId="11">#REF!</definedName>
    <definedName name="LISTTAX" localSheetId="15">#REF!</definedName>
    <definedName name="LISTTAX" localSheetId="2">#REF!</definedName>
    <definedName name="LISTTAX" localSheetId="3">#REF!</definedName>
    <definedName name="LISTTAX" localSheetId="7">#REF!</definedName>
    <definedName name="LISTTAX" localSheetId="4">#REF!</definedName>
    <definedName name="LISTTAX" localSheetId="1">#REF!</definedName>
    <definedName name="LISTTAX" localSheetId="14">#REF!</definedName>
    <definedName name="LISTTAX" localSheetId="6">#REF!</definedName>
    <definedName name="LISTTAX" localSheetId="5">#REF!</definedName>
    <definedName name="LISTTAX" localSheetId="18">#REF!</definedName>
    <definedName name="LISTTAX" localSheetId="17">#REF!</definedName>
    <definedName name="LISTTAX">#REF!</definedName>
    <definedName name="LLL">[7]P.TO!$B$46</definedName>
    <definedName name="llll" localSheetId="16">#REF!</definedName>
    <definedName name="llll" localSheetId="10">#REF!</definedName>
    <definedName name="llll" localSheetId="21">#REF!</definedName>
    <definedName name="llll" localSheetId="9">#REF!</definedName>
    <definedName name="llll" localSheetId="19">#REF!</definedName>
    <definedName name="llll" localSheetId="20">#REF!</definedName>
    <definedName name="llll" localSheetId="8">#REF!</definedName>
    <definedName name="llll" localSheetId="12">#REF!</definedName>
    <definedName name="llll" localSheetId="11">#REF!</definedName>
    <definedName name="llll" localSheetId="15">#REF!</definedName>
    <definedName name="llll" localSheetId="2">#REF!</definedName>
    <definedName name="llll" localSheetId="3">#REF!</definedName>
    <definedName name="llll" localSheetId="7">#REF!</definedName>
    <definedName name="llll" localSheetId="4">#REF!</definedName>
    <definedName name="llll" localSheetId="1">#REF!</definedName>
    <definedName name="llll" localSheetId="14">#REF!</definedName>
    <definedName name="llll" localSheetId="6">#REF!</definedName>
    <definedName name="llll" localSheetId="5">#REF!</definedName>
    <definedName name="llll" localSheetId="18">#REF!</definedName>
    <definedName name="llll" localSheetId="17">#REF!</definedName>
    <definedName name="llll">#REF!</definedName>
    <definedName name="loi" localSheetId="16">'DOBLO CARGO S2'!As</definedName>
    <definedName name="loi" localSheetId="10">'DUCATO CHASSIS S9'!As</definedName>
    <definedName name="loi" localSheetId="21">'DUCATO DROPSIDE CHASSIS S8'!As</definedName>
    <definedName name="loi" localSheetId="9">'DUCATO DROPSIDE S9'!As</definedName>
    <definedName name="loi" localSheetId="19">'DUCATO VAN S8'!As</definedName>
    <definedName name="loi" localSheetId="20">'DUCATO VAN S8 AT9'!As</definedName>
    <definedName name="loi" localSheetId="8">'DUCATO VAN S9'!As</definedName>
    <definedName name="loi" localSheetId="12">'e-DUCATO CHASSIS'!As</definedName>
    <definedName name="loi" localSheetId="11">'e-DUCATO VAN'!As</definedName>
    <definedName name="loi" localSheetId="15">'FIORINO S2'!As</definedName>
    <definedName name="loi" localSheetId="2">'FIORINO S2 E6.4'!As</definedName>
    <definedName name="loi" localSheetId="3">'NEW DOBLO VAN S0 ICE'!As</definedName>
    <definedName name="loi" localSheetId="7">'NEW DUCATO VAN EASY PRO'!As</definedName>
    <definedName name="loi" localSheetId="4">'NEW E-DOBLO VAN S0 BEV'!As</definedName>
    <definedName name="loi" localSheetId="1">'NEW PANDA VAN S6'!As</definedName>
    <definedName name="loi" localSheetId="14">'PANDA VAN S4'!As</definedName>
    <definedName name="loi" localSheetId="6">'SCUDO S1 BEV'!As</definedName>
    <definedName name="loi" localSheetId="5">'SCUDO S1 ICE'!As</definedName>
    <definedName name="loi" localSheetId="18">'SCUDO VAN S0 BEV'!As</definedName>
    <definedName name="loi" localSheetId="17">'SCUDO VAN S0 ICE'!As</definedName>
    <definedName name="loi">[6]!As</definedName>
    <definedName name="LUCA">'[32]Vers_TOP(16)'!$A$1:$R$139</definedName>
    <definedName name="LUG" localSheetId="16">#REF!</definedName>
    <definedName name="LUG" localSheetId="10">#REF!</definedName>
    <definedName name="LUG" localSheetId="21">#REF!</definedName>
    <definedName name="LUG" localSheetId="9">#REF!</definedName>
    <definedName name="LUG" localSheetId="19">#REF!</definedName>
    <definedName name="LUG" localSheetId="20">#REF!</definedName>
    <definedName name="LUG" localSheetId="8">#REF!</definedName>
    <definedName name="LUG" localSheetId="12">#REF!</definedName>
    <definedName name="LUG" localSheetId="11">#REF!</definedName>
    <definedName name="LUG" localSheetId="15">#REF!</definedName>
    <definedName name="LUG" localSheetId="2">#REF!</definedName>
    <definedName name="LUG" localSheetId="3">#REF!</definedName>
    <definedName name="LUG" localSheetId="7">#REF!</definedName>
    <definedName name="LUG" localSheetId="4">#REF!</definedName>
    <definedName name="LUG" localSheetId="1">#REF!</definedName>
    <definedName name="LUG" localSheetId="14">#REF!</definedName>
    <definedName name="LUG" localSheetId="6">#REF!</definedName>
    <definedName name="LUG" localSheetId="5">#REF!</definedName>
    <definedName name="LUG" localSheetId="18">#REF!</definedName>
    <definedName name="LUG" localSheetId="17">#REF!</definedName>
    <definedName name="LUG">#REF!</definedName>
    <definedName name="Ly" localSheetId="16">#N/A</definedName>
    <definedName name="Ly" localSheetId="10">#N/A</definedName>
    <definedName name="Ly" localSheetId="21">#N/A</definedName>
    <definedName name="Ly" localSheetId="9">#N/A</definedName>
    <definedName name="Ly" localSheetId="19">#N/A</definedName>
    <definedName name="Ly" localSheetId="20">#N/A</definedName>
    <definedName name="Ly" localSheetId="8">#N/A</definedName>
    <definedName name="Ly" localSheetId="12">#N/A</definedName>
    <definedName name="Ly" localSheetId="11">#N/A</definedName>
    <definedName name="Ly" localSheetId="2">[6]!Ly</definedName>
    <definedName name="Ly" localSheetId="3">#N/A</definedName>
    <definedName name="Ly" localSheetId="7">#N/A</definedName>
    <definedName name="Ly" localSheetId="4">#N/A</definedName>
    <definedName name="Ly" localSheetId="1">[6]!Ly</definedName>
    <definedName name="Ly" localSheetId="14">'PANDA VAN S4'!Ly</definedName>
    <definedName name="Ly" localSheetId="6">#N/A</definedName>
    <definedName name="Ly" localSheetId="5">#N/A</definedName>
    <definedName name="Ly" localSheetId="18">#N/A</definedName>
    <definedName name="Ly" localSheetId="17">#N/A</definedName>
    <definedName name="Ly">[6]!Ly</definedName>
    <definedName name="LYBRA" localSheetId="16">'[8]PO 2002 Dettaglio 843'!#REF!</definedName>
    <definedName name="LYBRA" localSheetId="10">'[8]PO 2002 Dettaglio 843'!#REF!</definedName>
    <definedName name="LYBRA" localSheetId="21">'[8]PO 2002 Dettaglio 843'!#REF!</definedName>
    <definedName name="LYBRA" localSheetId="9">'[8]PO 2002 Dettaglio 843'!#REF!</definedName>
    <definedName name="LYBRA" localSheetId="19">'[8]PO 2002 Dettaglio 843'!#REF!</definedName>
    <definedName name="LYBRA" localSheetId="20">'[8]PO 2002 Dettaglio 843'!#REF!</definedName>
    <definedName name="LYBRA" localSheetId="8">'[8]PO 2002 Dettaglio 843'!#REF!</definedName>
    <definedName name="LYBRA" localSheetId="12">'[8]PO 2002 Dettaglio 843'!#REF!</definedName>
    <definedName name="LYBRA" localSheetId="11">'[8]PO 2002 Dettaglio 843'!#REF!</definedName>
    <definedName name="LYBRA" localSheetId="15">'[8]PO 2002 Dettaglio 843'!#REF!</definedName>
    <definedName name="LYBRA" localSheetId="2">'[8]PO 2002 Dettaglio 843'!#REF!</definedName>
    <definedName name="LYBRA" localSheetId="3">'[8]PO 2002 Dettaglio 843'!#REF!</definedName>
    <definedName name="LYBRA" localSheetId="7">'[8]PO 2002 Dettaglio 843'!#REF!</definedName>
    <definedName name="LYBRA" localSheetId="4">'[8]PO 2002 Dettaglio 843'!#REF!</definedName>
    <definedName name="LYBRA" localSheetId="1">'[8]PO 2002 Dettaglio 843'!#REF!</definedName>
    <definedName name="LYBRA" localSheetId="14">'[8]PO 2002 Dettaglio 843'!#REF!</definedName>
    <definedName name="LYBRA" localSheetId="6">'[8]PO 2002 Dettaglio 843'!#REF!</definedName>
    <definedName name="LYBRA" localSheetId="5">'[8]PO 2002 Dettaglio 843'!#REF!</definedName>
    <definedName name="LYBRA" localSheetId="18">'[8]PO 2002 Dettaglio 843'!#REF!</definedName>
    <definedName name="LYBRA" localSheetId="17">'[8]PO 2002 Dettaglio 843'!#REF!</definedName>
    <definedName name="LYBRA">'[8]PO 2002 Dettaglio 843'!#REF!</definedName>
    <definedName name="LYBRA2001" localSheetId="16">'[8]PO 2002 Dettaglio 843'!#REF!</definedName>
    <definedName name="LYBRA2001" localSheetId="10">'[8]PO 2002 Dettaglio 843'!#REF!</definedName>
    <definedName name="LYBRA2001" localSheetId="21">'[8]PO 2002 Dettaglio 843'!#REF!</definedName>
    <definedName name="LYBRA2001" localSheetId="9">'[8]PO 2002 Dettaglio 843'!#REF!</definedName>
    <definedName name="LYBRA2001" localSheetId="19">'[8]PO 2002 Dettaglio 843'!#REF!</definedName>
    <definedName name="LYBRA2001" localSheetId="20">'[8]PO 2002 Dettaglio 843'!#REF!</definedName>
    <definedName name="LYBRA2001" localSheetId="8">'[8]PO 2002 Dettaglio 843'!#REF!</definedName>
    <definedName name="LYBRA2001" localSheetId="12">'[8]PO 2002 Dettaglio 843'!#REF!</definedName>
    <definedName name="LYBRA2001" localSheetId="11">'[8]PO 2002 Dettaglio 843'!#REF!</definedName>
    <definedName name="LYBRA2001" localSheetId="15">'[8]PO 2002 Dettaglio 843'!#REF!</definedName>
    <definedName name="LYBRA2001" localSheetId="2">'[8]PO 2002 Dettaglio 843'!#REF!</definedName>
    <definedName name="LYBRA2001" localSheetId="3">'[8]PO 2002 Dettaglio 843'!#REF!</definedName>
    <definedName name="LYBRA2001" localSheetId="7">'[8]PO 2002 Dettaglio 843'!#REF!</definedName>
    <definedName name="LYBRA2001" localSheetId="4">'[8]PO 2002 Dettaglio 843'!#REF!</definedName>
    <definedName name="LYBRA2001" localSheetId="1">'[8]PO 2002 Dettaglio 843'!#REF!</definedName>
    <definedName name="LYBRA2001" localSheetId="14">'[8]PO 2002 Dettaglio 843'!#REF!</definedName>
    <definedName name="LYBRA2001" localSheetId="6">'[8]PO 2002 Dettaglio 843'!#REF!</definedName>
    <definedName name="LYBRA2001" localSheetId="5">'[8]PO 2002 Dettaglio 843'!#REF!</definedName>
    <definedName name="LYBRA2001" localSheetId="18">'[8]PO 2002 Dettaglio 843'!#REF!</definedName>
    <definedName name="LYBRA2001" localSheetId="17">'[8]PO 2002 Dettaglio 843'!#REF!</definedName>
    <definedName name="LYBRA2001">'[8]PO 2002 Dettaglio 843'!#REF!</definedName>
    <definedName name="LYBRA3" localSheetId="16">'[8]PO 2002 Dettaglio 843'!#REF!</definedName>
    <definedName name="LYBRA3" localSheetId="10">'[8]PO 2002 Dettaglio 843'!#REF!</definedName>
    <definedName name="LYBRA3" localSheetId="21">'[8]PO 2002 Dettaglio 843'!#REF!</definedName>
    <definedName name="LYBRA3" localSheetId="9">'[8]PO 2002 Dettaglio 843'!#REF!</definedName>
    <definedName name="LYBRA3" localSheetId="19">'[8]PO 2002 Dettaglio 843'!#REF!</definedName>
    <definedName name="LYBRA3" localSheetId="20">'[8]PO 2002 Dettaglio 843'!#REF!</definedName>
    <definedName name="LYBRA3" localSheetId="8">'[8]PO 2002 Dettaglio 843'!#REF!</definedName>
    <definedName name="LYBRA3" localSheetId="12">'[8]PO 2002 Dettaglio 843'!#REF!</definedName>
    <definedName name="LYBRA3" localSheetId="11">'[8]PO 2002 Dettaglio 843'!#REF!</definedName>
    <definedName name="LYBRA3" localSheetId="15">'[8]PO 2002 Dettaglio 843'!#REF!</definedName>
    <definedName name="LYBRA3" localSheetId="2">'[8]PO 2002 Dettaglio 843'!#REF!</definedName>
    <definedName name="LYBRA3" localSheetId="3">'[8]PO 2002 Dettaglio 843'!#REF!</definedName>
    <definedName name="LYBRA3" localSheetId="7">'[8]PO 2002 Dettaglio 843'!#REF!</definedName>
    <definedName name="LYBRA3" localSheetId="4">'[8]PO 2002 Dettaglio 843'!#REF!</definedName>
    <definedName name="LYBRA3" localSheetId="1">'[8]PO 2002 Dettaglio 843'!#REF!</definedName>
    <definedName name="LYBRA3" localSheetId="14">'[8]PO 2002 Dettaglio 843'!#REF!</definedName>
    <definedName name="LYBRA3" localSheetId="6">'[8]PO 2002 Dettaglio 843'!#REF!</definedName>
    <definedName name="LYBRA3" localSheetId="5">'[8]PO 2002 Dettaglio 843'!#REF!</definedName>
    <definedName name="LYBRA3" localSheetId="18">'[8]PO 2002 Dettaglio 843'!#REF!</definedName>
    <definedName name="LYBRA3" localSheetId="17">'[8]PO 2002 Dettaglio 843'!#REF!</definedName>
    <definedName name="LYBRA3">'[8]PO 2002 Dettaglio 843'!#REF!</definedName>
    <definedName name="M" localSheetId="16">#REF!</definedName>
    <definedName name="M" localSheetId="10">#REF!</definedName>
    <definedName name="M" localSheetId="21">#REF!</definedName>
    <definedName name="M" localSheetId="9">#REF!</definedName>
    <definedName name="M" localSheetId="19">#REF!</definedName>
    <definedName name="M" localSheetId="20">#REF!</definedName>
    <definedName name="M" localSheetId="8">#REF!</definedName>
    <definedName name="M" localSheetId="12">#REF!</definedName>
    <definedName name="M" localSheetId="11">#REF!</definedName>
    <definedName name="M" localSheetId="15">#REF!</definedName>
    <definedName name="M" localSheetId="2">#REF!</definedName>
    <definedName name="M" localSheetId="3">#REF!</definedName>
    <definedName name="M" localSheetId="7">#REF!</definedName>
    <definedName name="M" localSheetId="4">#REF!</definedName>
    <definedName name="M" localSheetId="1">#REF!</definedName>
    <definedName name="M" localSheetId="14">#REF!</definedName>
    <definedName name="M" localSheetId="6">#REF!</definedName>
    <definedName name="M" localSheetId="5">#REF!</definedName>
    <definedName name="M" localSheetId="18">#REF!</definedName>
    <definedName name="M" localSheetId="17">#REF!</definedName>
    <definedName name="M">#REF!</definedName>
    <definedName name="MACRO" localSheetId="16">#REF!</definedName>
    <definedName name="MACRO" localSheetId="10">#REF!</definedName>
    <definedName name="MACRO" localSheetId="21">#REF!</definedName>
    <definedName name="MACRO" localSheetId="9">#REF!</definedName>
    <definedName name="MACRO" localSheetId="19">#REF!</definedName>
    <definedName name="MACRO" localSheetId="20">#REF!</definedName>
    <definedName name="MACRO" localSheetId="8">#REF!</definedName>
    <definedName name="MACRO" localSheetId="12">#REF!</definedName>
    <definedName name="MACRO" localSheetId="11">#REF!</definedName>
    <definedName name="MACRO" localSheetId="15">#REF!</definedName>
    <definedName name="MACRO" localSheetId="2">#REF!</definedName>
    <definedName name="MACRO" localSheetId="3">#REF!</definedName>
    <definedName name="MACRO" localSheetId="7">#REF!</definedName>
    <definedName name="MACRO" localSheetId="4">#REF!</definedName>
    <definedName name="MACRO" localSheetId="1">#REF!</definedName>
    <definedName name="MACRO" localSheetId="14">#REF!</definedName>
    <definedName name="MACRO" localSheetId="6">#REF!</definedName>
    <definedName name="MACRO" localSheetId="5">#REF!</definedName>
    <definedName name="MACRO" localSheetId="18">#REF!</definedName>
    <definedName name="MACRO" localSheetId="17">#REF!</definedName>
    <definedName name="MACRO">#REF!</definedName>
    <definedName name="Macro1" localSheetId="16">#N/A</definedName>
    <definedName name="Macro1" localSheetId="10">#N/A</definedName>
    <definedName name="Macro1" localSheetId="21">#N/A</definedName>
    <definedName name="Macro1" localSheetId="9">#N/A</definedName>
    <definedName name="Macro1" localSheetId="19">#N/A</definedName>
    <definedName name="Macro1" localSheetId="20">#N/A</definedName>
    <definedName name="Macro1" localSheetId="8">#N/A</definedName>
    <definedName name="Macro1" localSheetId="12">#N/A</definedName>
    <definedName name="Macro1" localSheetId="11">#N/A</definedName>
    <definedName name="Macro1" localSheetId="2">[6]!Macro1</definedName>
    <definedName name="Macro1" localSheetId="3">#N/A</definedName>
    <definedName name="Macro1" localSheetId="7">#N/A</definedName>
    <definedName name="Macro1" localSheetId="4">#N/A</definedName>
    <definedName name="Macro1" localSheetId="1">[6]!Macro1</definedName>
    <definedName name="Macro1" localSheetId="14">'PANDA VAN S4'!Macro1</definedName>
    <definedName name="Macro1" localSheetId="6">#N/A</definedName>
    <definedName name="Macro1" localSheetId="5">#N/A</definedName>
    <definedName name="Macro1" localSheetId="18">#N/A</definedName>
    <definedName name="Macro1" localSheetId="17">#N/A</definedName>
    <definedName name="Macro1">[6]!Macro1</definedName>
    <definedName name="Macro1.Macro1" localSheetId="16">#N/A</definedName>
    <definedName name="Macro1.Macro1" localSheetId="10">#N/A</definedName>
    <definedName name="Macro1.Macro1" localSheetId="21">#N/A</definedName>
    <definedName name="Macro1.Macro1" localSheetId="9">#N/A</definedName>
    <definedName name="Macro1.Macro1" localSheetId="19">#N/A</definedName>
    <definedName name="Macro1.Macro1" localSheetId="20">#N/A</definedName>
    <definedName name="Macro1.Macro1" localSheetId="8">#N/A</definedName>
    <definedName name="Macro1.Macro1" localSheetId="12">#N/A</definedName>
    <definedName name="Macro1.Macro1" localSheetId="11">#N/A</definedName>
    <definedName name="Macro1.Macro1" localSheetId="2">[6]!Macro1.Macro1</definedName>
    <definedName name="Macro1.Macro1" localSheetId="3">#N/A</definedName>
    <definedName name="Macro1.Macro1" localSheetId="7">#N/A</definedName>
    <definedName name="Macro1.Macro1" localSheetId="4">#N/A</definedName>
    <definedName name="Macro1.Macro1" localSheetId="1">[6]!Macro1.Macro1</definedName>
    <definedName name="Macro1.Macro1" localSheetId="14">'PANDA VAN S4'!Macro1.Macro1</definedName>
    <definedName name="Macro1.Macro1" localSheetId="6">#N/A</definedName>
    <definedName name="Macro1.Macro1" localSheetId="5">#N/A</definedName>
    <definedName name="Macro1.Macro1" localSheetId="18">#N/A</definedName>
    <definedName name="Macro1.Macro1" localSheetId="17">#N/A</definedName>
    <definedName name="Macro1.Macro1">[6]!Macro1.Macro1</definedName>
    <definedName name="MACRO10">[41]Macro2!$A$1</definedName>
    <definedName name="Macro2" localSheetId="16">#N/A</definedName>
    <definedName name="Macro2" localSheetId="10">#N/A</definedName>
    <definedName name="Macro2" localSheetId="21">#N/A</definedName>
    <definedName name="Macro2" localSheetId="9">#N/A</definedName>
    <definedName name="Macro2" localSheetId="19">#N/A</definedName>
    <definedName name="Macro2" localSheetId="20">#N/A</definedName>
    <definedName name="Macro2" localSheetId="8">#N/A</definedName>
    <definedName name="Macro2" localSheetId="12">#N/A</definedName>
    <definedName name="Macro2" localSheetId="11">#N/A</definedName>
    <definedName name="Macro2" localSheetId="2">[6]!Macro2</definedName>
    <definedName name="Macro2" localSheetId="3">#N/A</definedName>
    <definedName name="Macro2" localSheetId="7">#N/A</definedName>
    <definedName name="Macro2" localSheetId="4">#N/A</definedName>
    <definedName name="Macro2" localSheetId="1">[6]!Macro2</definedName>
    <definedName name="Macro2" localSheetId="14">'PANDA VAN S4'!Macro2</definedName>
    <definedName name="Macro2" localSheetId="6">#N/A</definedName>
    <definedName name="Macro2" localSheetId="5">#N/A</definedName>
    <definedName name="Macro2" localSheetId="18">#N/A</definedName>
    <definedName name="Macro2" localSheetId="17">#N/A</definedName>
    <definedName name="Macro2">[6]!Macro2</definedName>
    <definedName name="Macro3" localSheetId="16">#REF!</definedName>
    <definedName name="Macro3" localSheetId="10">#REF!</definedName>
    <definedName name="Macro3" localSheetId="21">#REF!</definedName>
    <definedName name="Macro3" localSheetId="9">#REF!</definedName>
    <definedName name="Macro3" localSheetId="19">#REF!</definedName>
    <definedName name="Macro3" localSheetId="20">#REF!</definedName>
    <definedName name="Macro3" localSheetId="8">#REF!</definedName>
    <definedName name="Macro3" localSheetId="12">#REF!</definedName>
    <definedName name="Macro3" localSheetId="11">#REF!</definedName>
    <definedName name="Macro3" localSheetId="15">#REF!</definedName>
    <definedName name="Macro3" localSheetId="2">#REF!</definedName>
    <definedName name="Macro3" localSheetId="3">#REF!</definedName>
    <definedName name="Macro3" localSheetId="7">#REF!</definedName>
    <definedName name="Macro3" localSheetId="4">#REF!</definedName>
    <definedName name="Macro3" localSheetId="1">#REF!</definedName>
    <definedName name="Macro3" localSheetId="14">#REF!</definedName>
    <definedName name="Macro3" localSheetId="6">#REF!</definedName>
    <definedName name="Macro3" localSheetId="5">#REF!</definedName>
    <definedName name="Macro3" localSheetId="18">#REF!</definedName>
    <definedName name="Macro3" localSheetId="17">#REF!</definedName>
    <definedName name="Macro3">#REF!</definedName>
    <definedName name="Macro4" localSheetId="16">#REF!</definedName>
    <definedName name="Macro4" localSheetId="10">#REF!</definedName>
    <definedName name="Macro4" localSheetId="21">#REF!</definedName>
    <definedName name="Macro4" localSheetId="9">#REF!</definedName>
    <definedName name="Macro4" localSheetId="19">#REF!</definedName>
    <definedName name="Macro4" localSheetId="20">#REF!</definedName>
    <definedName name="Macro4" localSheetId="8">#REF!</definedName>
    <definedName name="Macro4" localSheetId="12">#REF!</definedName>
    <definedName name="Macro4" localSheetId="11">#REF!</definedName>
    <definedName name="Macro4" localSheetId="15">#REF!</definedName>
    <definedName name="Macro4" localSheetId="2">#REF!</definedName>
    <definedName name="Macro4" localSheetId="3">#REF!</definedName>
    <definedName name="Macro4" localSheetId="7">#REF!</definedName>
    <definedName name="Macro4" localSheetId="4">#REF!</definedName>
    <definedName name="Macro4" localSheetId="1">#REF!</definedName>
    <definedName name="Macro4" localSheetId="14">#REF!</definedName>
    <definedName name="Macro4" localSheetId="6">#REF!</definedName>
    <definedName name="Macro4" localSheetId="5">#REF!</definedName>
    <definedName name="Macro4" localSheetId="18">#REF!</definedName>
    <definedName name="Macro4" localSheetId="17">#REF!</definedName>
    <definedName name="Macro4">#REF!</definedName>
    <definedName name="Macro6" localSheetId="16">#REF!</definedName>
    <definedName name="Macro6" localSheetId="10">#REF!</definedName>
    <definedName name="Macro6" localSheetId="21">#REF!</definedName>
    <definedName name="Macro6" localSheetId="9">#REF!</definedName>
    <definedName name="Macro6" localSheetId="19">#REF!</definedName>
    <definedName name="Macro6" localSheetId="20">#REF!</definedName>
    <definedName name="Macro6" localSheetId="8">#REF!</definedName>
    <definedName name="Macro6" localSheetId="12">#REF!</definedName>
    <definedName name="Macro6" localSheetId="11">#REF!</definedName>
    <definedName name="Macro6" localSheetId="15">#REF!</definedName>
    <definedName name="Macro6" localSheetId="2">#REF!</definedName>
    <definedName name="Macro6" localSheetId="3">#REF!</definedName>
    <definedName name="Macro6" localSheetId="7">#REF!</definedName>
    <definedName name="Macro6" localSheetId="4">#REF!</definedName>
    <definedName name="Macro6" localSheetId="1">#REF!</definedName>
    <definedName name="Macro6" localSheetId="14">#REF!</definedName>
    <definedName name="Macro6" localSheetId="6">#REF!</definedName>
    <definedName name="Macro6" localSheetId="5">#REF!</definedName>
    <definedName name="Macro6" localSheetId="18">#REF!</definedName>
    <definedName name="Macro6" localSheetId="17">#REF!</definedName>
    <definedName name="Macro6">#REF!</definedName>
    <definedName name="Macro7">[42]Macro2!$A$1</definedName>
    <definedName name="MAG" localSheetId="16">#REF!</definedName>
    <definedName name="MAG" localSheetId="10">#REF!</definedName>
    <definedName name="MAG" localSheetId="21">#REF!</definedName>
    <definedName name="MAG" localSheetId="9">#REF!</definedName>
    <definedName name="MAG" localSheetId="19">#REF!</definedName>
    <definedName name="MAG" localSheetId="20">#REF!</definedName>
    <definedName name="MAG" localSheetId="8">#REF!</definedName>
    <definedName name="MAG" localSheetId="12">#REF!</definedName>
    <definedName name="MAG" localSheetId="11">#REF!</definedName>
    <definedName name="MAG" localSheetId="15">#REF!</definedName>
    <definedName name="MAG" localSheetId="2">#REF!</definedName>
    <definedName name="MAG" localSheetId="3">#REF!</definedName>
    <definedName name="MAG" localSheetId="7">#REF!</definedName>
    <definedName name="MAG" localSheetId="4">#REF!</definedName>
    <definedName name="MAG" localSheetId="1">#REF!</definedName>
    <definedName name="MAG" localSheetId="14">#REF!</definedName>
    <definedName name="MAG" localSheetId="6">#REF!</definedName>
    <definedName name="MAG" localSheetId="5">#REF!</definedName>
    <definedName name="MAG" localSheetId="18">#REF!</definedName>
    <definedName name="MAG" localSheetId="17">#REF!</definedName>
    <definedName name="MAG">#REF!</definedName>
    <definedName name="MAJ" localSheetId="16">#REF!</definedName>
    <definedName name="MAJ" localSheetId="10">#REF!</definedName>
    <definedName name="MAJ" localSheetId="21">#REF!</definedName>
    <definedName name="MAJ" localSheetId="9">#REF!</definedName>
    <definedName name="MAJ" localSheetId="19">#REF!</definedName>
    <definedName name="MAJ" localSheetId="20">#REF!</definedName>
    <definedName name="MAJ" localSheetId="8">#REF!</definedName>
    <definedName name="MAJ" localSheetId="12">#REF!</definedName>
    <definedName name="MAJ" localSheetId="11">#REF!</definedName>
    <definedName name="MAJ" localSheetId="15">#REF!</definedName>
    <definedName name="MAJ" localSheetId="2">#REF!</definedName>
    <definedName name="MAJ" localSheetId="3">#REF!</definedName>
    <definedName name="MAJ" localSheetId="7">#REF!</definedName>
    <definedName name="MAJ" localSheetId="4">#REF!</definedName>
    <definedName name="MAJ" localSheetId="1">#REF!</definedName>
    <definedName name="MAJ" localSheetId="14">#REF!</definedName>
    <definedName name="MAJ" localSheetId="6">#REF!</definedName>
    <definedName name="MAJ" localSheetId="5">#REF!</definedName>
    <definedName name="MAJ" localSheetId="18">#REF!</definedName>
    <definedName name="MAJ" localSheetId="17">#REF!</definedName>
    <definedName name="MAJ">#REF!</definedName>
    <definedName name="MAR" localSheetId="16">#REF!</definedName>
    <definedName name="MAR" localSheetId="10">#REF!</definedName>
    <definedName name="MAR" localSheetId="21">#REF!</definedName>
    <definedName name="MAR" localSheetId="9">#REF!</definedName>
    <definedName name="MAR" localSheetId="19">#REF!</definedName>
    <definedName name="MAR" localSheetId="20">#REF!</definedName>
    <definedName name="MAR" localSheetId="8">#REF!</definedName>
    <definedName name="MAR" localSheetId="12">#REF!</definedName>
    <definedName name="MAR" localSheetId="11">#REF!</definedName>
    <definedName name="MAR" localSheetId="15">#REF!</definedName>
    <definedName name="MAR" localSheetId="2">#REF!</definedName>
    <definedName name="MAR" localSheetId="3">#REF!</definedName>
    <definedName name="MAR" localSheetId="7">#REF!</definedName>
    <definedName name="MAR" localSheetId="4">#REF!</definedName>
    <definedName name="MAR" localSheetId="1">#REF!</definedName>
    <definedName name="MAR" localSheetId="14">#REF!</definedName>
    <definedName name="MAR" localSheetId="6">#REF!</definedName>
    <definedName name="MAR" localSheetId="5">#REF!</definedName>
    <definedName name="MAR" localSheetId="18">#REF!</definedName>
    <definedName name="MAR" localSheetId="17">#REF!</definedName>
    <definedName name="MAR">#REF!</definedName>
    <definedName name="MARCHE" localSheetId="16">#REF!</definedName>
    <definedName name="MARCHE" localSheetId="10">#REF!</definedName>
    <definedName name="MARCHE" localSheetId="21">#REF!</definedName>
    <definedName name="MARCHE" localSheetId="9">#REF!</definedName>
    <definedName name="MARCHE" localSheetId="19">#REF!</definedName>
    <definedName name="MARCHE" localSheetId="20">#REF!</definedName>
    <definedName name="MARCHE" localSheetId="8">#REF!</definedName>
    <definedName name="MARCHE" localSheetId="12">#REF!</definedName>
    <definedName name="MARCHE" localSheetId="11">#REF!</definedName>
    <definedName name="MARCHE" localSheetId="15">#REF!</definedName>
    <definedName name="MARCHE" localSheetId="2">#REF!</definedName>
    <definedName name="MARCHE" localSheetId="3">#REF!</definedName>
    <definedName name="MARCHE" localSheetId="7">#REF!</definedName>
    <definedName name="MARCHE" localSheetId="4">#REF!</definedName>
    <definedName name="MARCHE" localSheetId="1">#REF!</definedName>
    <definedName name="MARCHE" localSheetId="14">#REF!</definedName>
    <definedName name="MARCHE" localSheetId="6">#REF!</definedName>
    <definedName name="MARCHE" localSheetId="5">#REF!</definedName>
    <definedName name="MARCHE" localSheetId="18">#REF!</definedName>
    <definedName name="MARCHE" localSheetId="17">#REF!</definedName>
    <definedName name="MARCHE">#REF!</definedName>
    <definedName name="MARCHEFA" localSheetId="16">#REF!</definedName>
    <definedName name="MARCHEFA" localSheetId="10">#REF!</definedName>
    <definedName name="MARCHEFA" localSheetId="21">#REF!</definedName>
    <definedName name="MARCHEFA" localSheetId="9">#REF!</definedName>
    <definedName name="MARCHEFA" localSheetId="19">#REF!</definedName>
    <definedName name="MARCHEFA" localSheetId="20">#REF!</definedName>
    <definedName name="MARCHEFA" localSheetId="8">#REF!</definedName>
    <definedName name="MARCHEFA" localSheetId="12">#REF!</definedName>
    <definedName name="MARCHEFA" localSheetId="11">#REF!</definedName>
    <definedName name="MARCHEFA" localSheetId="15">#REF!</definedName>
    <definedName name="MARCHEFA" localSheetId="2">#REF!</definedName>
    <definedName name="MARCHEFA" localSheetId="3">#REF!</definedName>
    <definedName name="MARCHEFA" localSheetId="7">#REF!</definedName>
    <definedName name="MARCHEFA" localSheetId="4">#REF!</definedName>
    <definedName name="MARCHEFA" localSheetId="1">#REF!</definedName>
    <definedName name="MARCHEFA" localSheetId="14">#REF!</definedName>
    <definedName name="MARCHEFA" localSheetId="6">#REF!</definedName>
    <definedName name="MARCHEFA" localSheetId="5">#REF!</definedName>
    <definedName name="MARCHEFA" localSheetId="18">#REF!</definedName>
    <definedName name="MARCHEFA" localSheetId="17">#REF!</definedName>
    <definedName name="MARCHEFA">#REF!</definedName>
    <definedName name="MAREA" localSheetId="16">'[8]PO 2002 Dettaglio 843'!#REF!</definedName>
    <definedName name="MAREA" localSheetId="10">'[8]PO 2002 Dettaglio 843'!#REF!</definedName>
    <definedName name="MAREA" localSheetId="21">'[8]PO 2002 Dettaglio 843'!#REF!</definedName>
    <definedName name="MAREA" localSheetId="9">'[8]PO 2002 Dettaglio 843'!#REF!</definedName>
    <definedName name="MAREA" localSheetId="19">'[8]PO 2002 Dettaglio 843'!#REF!</definedName>
    <definedName name="MAREA" localSheetId="20">'[8]PO 2002 Dettaglio 843'!#REF!</definedName>
    <definedName name="MAREA" localSheetId="8">'[8]PO 2002 Dettaglio 843'!#REF!</definedName>
    <definedName name="MAREA" localSheetId="12">'[8]PO 2002 Dettaglio 843'!#REF!</definedName>
    <definedName name="MAREA" localSheetId="11">'[8]PO 2002 Dettaglio 843'!#REF!</definedName>
    <definedName name="MAREA" localSheetId="15">'[8]PO 2002 Dettaglio 843'!#REF!</definedName>
    <definedName name="MAREA" localSheetId="2">'[8]PO 2002 Dettaglio 843'!#REF!</definedName>
    <definedName name="MAREA" localSheetId="3">'[8]PO 2002 Dettaglio 843'!#REF!</definedName>
    <definedName name="MAREA" localSheetId="7">'[8]PO 2002 Dettaglio 843'!#REF!</definedName>
    <definedName name="MAREA" localSheetId="4">'[8]PO 2002 Dettaglio 843'!#REF!</definedName>
    <definedName name="MAREA" localSheetId="1">'[8]PO 2002 Dettaglio 843'!#REF!</definedName>
    <definedName name="MAREA" localSheetId="14">'[8]PO 2002 Dettaglio 843'!#REF!</definedName>
    <definedName name="MAREA" localSheetId="6">'[8]PO 2002 Dettaglio 843'!#REF!</definedName>
    <definedName name="MAREA" localSheetId="5">'[8]PO 2002 Dettaglio 843'!#REF!</definedName>
    <definedName name="MAREA" localSheetId="18">'[8]PO 2002 Dettaglio 843'!#REF!</definedName>
    <definedName name="MAREA" localSheetId="17">'[8]PO 2002 Dettaglio 843'!#REF!</definedName>
    <definedName name="MAREA">'[8]PO 2002 Dettaglio 843'!#REF!</definedName>
    <definedName name="MAREA__BP" localSheetId="16">#REF!</definedName>
    <definedName name="MAREA__BP" localSheetId="10">#REF!</definedName>
    <definedName name="MAREA__BP" localSheetId="21">#REF!</definedName>
    <definedName name="MAREA__BP" localSheetId="9">#REF!</definedName>
    <definedName name="MAREA__BP" localSheetId="19">#REF!</definedName>
    <definedName name="MAREA__BP" localSheetId="20">#REF!</definedName>
    <definedName name="MAREA__BP" localSheetId="8">#REF!</definedName>
    <definedName name="MAREA__BP" localSheetId="12">#REF!</definedName>
    <definedName name="MAREA__BP" localSheetId="11">#REF!</definedName>
    <definedName name="MAREA__BP" localSheetId="15">#REF!</definedName>
    <definedName name="MAREA__BP" localSheetId="2">#REF!</definedName>
    <definedName name="MAREA__BP" localSheetId="3">#REF!</definedName>
    <definedName name="MAREA__BP" localSheetId="7">#REF!</definedName>
    <definedName name="MAREA__BP" localSheetId="4">#REF!</definedName>
    <definedName name="MAREA__BP" localSheetId="1">#REF!</definedName>
    <definedName name="MAREA__BP" localSheetId="14">#REF!</definedName>
    <definedName name="MAREA__BP" localSheetId="6">#REF!</definedName>
    <definedName name="MAREA__BP" localSheetId="5">#REF!</definedName>
    <definedName name="MAREA__BP" localSheetId="18">#REF!</definedName>
    <definedName name="MAREA__BP" localSheetId="17">#REF!</definedName>
    <definedName name="MAREA__BP">#REF!</definedName>
    <definedName name="Marea_sw" localSheetId="16">[43]MAREA!#REF!</definedName>
    <definedName name="Marea_sw" localSheetId="10">[43]MAREA!#REF!</definedName>
    <definedName name="Marea_sw" localSheetId="21">[43]MAREA!#REF!</definedName>
    <definedName name="Marea_sw" localSheetId="9">[43]MAREA!#REF!</definedName>
    <definedName name="Marea_sw" localSheetId="19">[43]MAREA!#REF!</definedName>
    <definedName name="Marea_sw" localSheetId="20">[43]MAREA!#REF!</definedName>
    <definedName name="Marea_sw" localSheetId="8">[43]MAREA!#REF!</definedName>
    <definedName name="Marea_sw" localSheetId="12">[43]MAREA!#REF!</definedName>
    <definedName name="Marea_sw" localSheetId="11">[43]MAREA!#REF!</definedName>
    <definedName name="Marea_sw" localSheetId="15">[43]MAREA!#REF!</definedName>
    <definedName name="Marea_sw" localSheetId="2">[43]MAREA!#REF!</definedName>
    <definedName name="Marea_sw" localSheetId="3">[43]MAREA!#REF!</definedName>
    <definedName name="Marea_sw" localSheetId="7">[43]MAREA!#REF!</definedName>
    <definedName name="Marea_sw" localSheetId="4">[43]MAREA!#REF!</definedName>
    <definedName name="Marea_sw" localSheetId="1">[43]MAREA!#REF!</definedName>
    <definedName name="Marea_sw" localSheetId="14">[43]MAREA!#REF!</definedName>
    <definedName name="Marea_sw" localSheetId="6">[43]MAREA!#REF!</definedName>
    <definedName name="Marea_sw" localSheetId="5">[43]MAREA!#REF!</definedName>
    <definedName name="Marea_sw" localSheetId="18">[43]MAREA!#REF!</definedName>
    <definedName name="Marea_sw" localSheetId="17">[43]MAREA!#REF!</definedName>
    <definedName name="Marea_sw">[43]MAREA!#REF!</definedName>
    <definedName name="Marea_week_end_MY98" localSheetId="16">'[43]Marea MY'!#REF!</definedName>
    <definedName name="Marea_week_end_MY98" localSheetId="10">'[43]Marea MY'!#REF!</definedName>
    <definedName name="Marea_week_end_MY98" localSheetId="21">'[43]Marea MY'!#REF!</definedName>
    <definedName name="Marea_week_end_MY98" localSheetId="9">'[43]Marea MY'!#REF!</definedName>
    <definedName name="Marea_week_end_MY98" localSheetId="19">'[43]Marea MY'!#REF!</definedName>
    <definedName name="Marea_week_end_MY98" localSheetId="20">'[43]Marea MY'!#REF!</definedName>
    <definedName name="Marea_week_end_MY98" localSheetId="8">'[43]Marea MY'!#REF!</definedName>
    <definedName name="Marea_week_end_MY98" localSheetId="12">'[43]Marea MY'!#REF!</definedName>
    <definedName name="Marea_week_end_MY98" localSheetId="11">'[43]Marea MY'!#REF!</definedName>
    <definedName name="Marea_week_end_MY98" localSheetId="15">'[43]Marea MY'!#REF!</definedName>
    <definedName name="Marea_week_end_MY98" localSheetId="2">'[43]Marea MY'!#REF!</definedName>
    <definedName name="Marea_week_end_MY98" localSheetId="3">'[43]Marea MY'!#REF!</definedName>
    <definedName name="Marea_week_end_MY98" localSheetId="7">'[43]Marea MY'!#REF!</definedName>
    <definedName name="Marea_week_end_MY98" localSheetId="4">'[43]Marea MY'!#REF!</definedName>
    <definedName name="Marea_week_end_MY98" localSheetId="1">'[43]Marea MY'!#REF!</definedName>
    <definedName name="Marea_week_end_MY98" localSheetId="14">'[43]Marea MY'!#REF!</definedName>
    <definedName name="Marea_week_end_MY98" localSheetId="6">'[43]Marea MY'!#REF!</definedName>
    <definedName name="Marea_week_end_MY98" localSheetId="5">'[43]Marea MY'!#REF!</definedName>
    <definedName name="Marea_week_end_MY98" localSheetId="18">'[43]Marea MY'!#REF!</definedName>
    <definedName name="Marea_week_end_MY98" localSheetId="17">'[43]Marea MY'!#REF!</definedName>
    <definedName name="Marea_week_end_MY98">'[43]Marea MY'!#REF!</definedName>
    <definedName name="MAREA2001" localSheetId="16">'[8]PO 2002 Dettaglio 843'!#REF!</definedName>
    <definedName name="MAREA2001" localSheetId="10">'[8]PO 2002 Dettaglio 843'!#REF!</definedName>
    <definedName name="MAREA2001" localSheetId="21">'[8]PO 2002 Dettaglio 843'!#REF!</definedName>
    <definedName name="MAREA2001" localSheetId="9">'[8]PO 2002 Dettaglio 843'!#REF!</definedName>
    <definedName name="MAREA2001" localSheetId="19">'[8]PO 2002 Dettaglio 843'!#REF!</definedName>
    <definedName name="MAREA2001" localSheetId="20">'[8]PO 2002 Dettaglio 843'!#REF!</definedName>
    <definedName name="MAREA2001" localSheetId="8">'[8]PO 2002 Dettaglio 843'!#REF!</definedName>
    <definedName name="MAREA2001" localSheetId="12">'[8]PO 2002 Dettaglio 843'!#REF!</definedName>
    <definedName name="MAREA2001" localSheetId="11">'[8]PO 2002 Dettaglio 843'!#REF!</definedName>
    <definedName name="MAREA2001" localSheetId="15">'[8]PO 2002 Dettaglio 843'!#REF!</definedName>
    <definedName name="MAREA2001" localSheetId="2">'[8]PO 2002 Dettaglio 843'!#REF!</definedName>
    <definedName name="MAREA2001" localSheetId="3">'[8]PO 2002 Dettaglio 843'!#REF!</definedName>
    <definedName name="MAREA2001" localSheetId="7">'[8]PO 2002 Dettaglio 843'!#REF!</definedName>
    <definedName name="MAREA2001" localSheetId="4">'[8]PO 2002 Dettaglio 843'!#REF!</definedName>
    <definedName name="MAREA2001" localSheetId="1">'[8]PO 2002 Dettaglio 843'!#REF!</definedName>
    <definedName name="MAREA2001" localSheetId="14">'[8]PO 2002 Dettaglio 843'!#REF!</definedName>
    <definedName name="MAREA2001" localSheetId="6">'[8]PO 2002 Dettaglio 843'!#REF!</definedName>
    <definedName name="MAREA2001" localSheetId="5">'[8]PO 2002 Dettaglio 843'!#REF!</definedName>
    <definedName name="MAREA2001" localSheetId="18">'[8]PO 2002 Dettaglio 843'!#REF!</definedName>
    <definedName name="MAREA2001" localSheetId="17">'[8]PO 2002 Dettaglio 843'!#REF!</definedName>
    <definedName name="MAREA2001">'[8]PO 2002 Dettaglio 843'!#REF!</definedName>
    <definedName name="MAREA3" localSheetId="16">'[8]PO 2002 Dettaglio 843'!#REF!</definedName>
    <definedName name="MAREA3" localSheetId="10">'[8]PO 2002 Dettaglio 843'!#REF!</definedName>
    <definedName name="MAREA3" localSheetId="21">'[8]PO 2002 Dettaglio 843'!#REF!</definedName>
    <definedName name="MAREA3" localSheetId="9">'[8]PO 2002 Dettaglio 843'!#REF!</definedName>
    <definedName name="MAREA3" localSheetId="19">'[8]PO 2002 Dettaglio 843'!#REF!</definedName>
    <definedName name="MAREA3" localSheetId="20">'[8]PO 2002 Dettaglio 843'!#REF!</definedName>
    <definedName name="MAREA3" localSheetId="8">'[8]PO 2002 Dettaglio 843'!#REF!</definedName>
    <definedName name="MAREA3" localSheetId="12">'[8]PO 2002 Dettaglio 843'!#REF!</definedName>
    <definedName name="MAREA3" localSheetId="11">'[8]PO 2002 Dettaglio 843'!#REF!</definedName>
    <definedName name="MAREA3" localSheetId="15">'[8]PO 2002 Dettaglio 843'!#REF!</definedName>
    <definedName name="MAREA3" localSheetId="2">'[8]PO 2002 Dettaglio 843'!#REF!</definedName>
    <definedName name="MAREA3" localSheetId="3">'[8]PO 2002 Dettaglio 843'!#REF!</definedName>
    <definedName name="MAREA3" localSheetId="7">'[8]PO 2002 Dettaglio 843'!#REF!</definedName>
    <definedName name="MAREA3" localSheetId="4">'[8]PO 2002 Dettaglio 843'!#REF!</definedName>
    <definedName name="MAREA3" localSheetId="1">'[8]PO 2002 Dettaglio 843'!#REF!</definedName>
    <definedName name="MAREA3" localSheetId="14">'[8]PO 2002 Dettaglio 843'!#REF!</definedName>
    <definedName name="MAREA3" localSheetId="6">'[8]PO 2002 Dettaglio 843'!#REF!</definedName>
    <definedName name="MAREA3" localSheetId="5">'[8]PO 2002 Dettaglio 843'!#REF!</definedName>
    <definedName name="MAREA3" localSheetId="18">'[8]PO 2002 Dettaglio 843'!#REF!</definedName>
    <definedName name="MAREA3" localSheetId="17">'[8]PO 2002 Dettaglio 843'!#REF!</definedName>
    <definedName name="MAREA3">'[8]PO 2002 Dettaglio 843'!#REF!</definedName>
    <definedName name="MBA" localSheetId="16">#REF!</definedName>
    <definedName name="MBA" localSheetId="10">#REF!</definedName>
    <definedName name="MBA" localSheetId="21">#REF!</definedName>
    <definedName name="MBA" localSheetId="9">#REF!</definedName>
    <definedName name="MBA" localSheetId="19">#REF!</definedName>
    <definedName name="MBA" localSheetId="20">#REF!</definedName>
    <definedName name="MBA" localSheetId="8">#REF!</definedName>
    <definedName name="MBA" localSheetId="12">#REF!</definedName>
    <definedName name="MBA" localSheetId="11">#REF!</definedName>
    <definedName name="MBA" localSheetId="15">#REF!</definedName>
    <definedName name="MBA" localSheetId="2">#REF!</definedName>
    <definedName name="MBA" localSheetId="3">#REF!</definedName>
    <definedName name="MBA" localSheetId="7">#REF!</definedName>
    <definedName name="MBA" localSheetId="4">#REF!</definedName>
    <definedName name="MBA" localSheetId="1">#REF!</definedName>
    <definedName name="MBA" localSheetId="14">#REF!</definedName>
    <definedName name="MBA" localSheetId="6">#REF!</definedName>
    <definedName name="MBA" localSheetId="5">#REF!</definedName>
    <definedName name="MBA" localSheetId="18">#REF!</definedName>
    <definedName name="MBA" localSheetId="17">#REF!</definedName>
    <definedName name="MBA">#REF!</definedName>
    <definedName name="MBP" localSheetId="16">#REF!</definedName>
    <definedName name="MBP" localSheetId="10">#REF!</definedName>
    <definedName name="MBP" localSheetId="21">#REF!</definedName>
    <definedName name="MBP" localSheetId="9">#REF!</definedName>
    <definedName name="MBP" localSheetId="19">#REF!</definedName>
    <definedName name="MBP" localSheetId="20">#REF!</definedName>
    <definedName name="MBP" localSheetId="8">#REF!</definedName>
    <definedName name="MBP" localSheetId="12">#REF!</definedName>
    <definedName name="MBP" localSheetId="11">#REF!</definedName>
    <definedName name="MBP" localSheetId="15">#REF!</definedName>
    <definedName name="MBP" localSheetId="2">#REF!</definedName>
    <definedName name="MBP" localSheetId="3">#REF!</definedName>
    <definedName name="MBP" localSheetId="7">#REF!</definedName>
    <definedName name="MBP" localSheetId="4">#REF!</definedName>
    <definedName name="MBP" localSheetId="1">#REF!</definedName>
    <definedName name="MBP" localSheetId="14">#REF!</definedName>
    <definedName name="MBP" localSheetId="6">#REF!</definedName>
    <definedName name="MBP" localSheetId="5">#REF!</definedName>
    <definedName name="MBP" localSheetId="18">#REF!</definedName>
    <definedName name="MBP" localSheetId="17">#REF!</definedName>
    <definedName name="MBP">#REF!</definedName>
    <definedName name="MCP" localSheetId="16">#REF!</definedName>
    <definedName name="MCP" localSheetId="10">#REF!</definedName>
    <definedName name="MCP" localSheetId="21">#REF!</definedName>
    <definedName name="MCP" localSheetId="9">#REF!</definedName>
    <definedName name="MCP" localSheetId="19">#REF!</definedName>
    <definedName name="MCP" localSheetId="20">#REF!</definedName>
    <definedName name="MCP" localSheetId="8">#REF!</definedName>
    <definedName name="MCP" localSheetId="12">#REF!</definedName>
    <definedName name="MCP" localSheetId="11">#REF!</definedName>
    <definedName name="MCP" localSheetId="15">#REF!</definedName>
    <definedName name="MCP" localSheetId="2">#REF!</definedName>
    <definedName name="MCP" localSheetId="3">#REF!</definedName>
    <definedName name="MCP" localSheetId="7">#REF!</definedName>
    <definedName name="MCP" localSheetId="4">#REF!</definedName>
    <definedName name="MCP" localSheetId="1">#REF!</definedName>
    <definedName name="MCP" localSheetId="14">#REF!</definedName>
    <definedName name="MCP" localSheetId="6">#REF!</definedName>
    <definedName name="MCP" localSheetId="5">#REF!</definedName>
    <definedName name="MCP" localSheetId="18">#REF!</definedName>
    <definedName name="MCP" localSheetId="17">#REF!</definedName>
    <definedName name="MCP">#REF!</definedName>
    <definedName name="MD" localSheetId="16">#REF!</definedName>
    <definedName name="MD" localSheetId="10">#REF!</definedName>
    <definedName name="MD" localSheetId="21">#REF!</definedName>
    <definedName name="MD" localSheetId="9">#REF!</definedName>
    <definedName name="MD" localSheetId="19">#REF!</definedName>
    <definedName name="MD" localSheetId="20">#REF!</definedName>
    <definedName name="MD" localSheetId="8">#REF!</definedName>
    <definedName name="MD" localSheetId="12">#REF!</definedName>
    <definedName name="MD" localSheetId="11">#REF!</definedName>
    <definedName name="MD" localSheetId="15">#REF!</definedName>
    <definedName name="MD" localSheetId="2">#REF!</definedName>
    <definedName name="MD" localSheetId="3">#REF!</definedName>
    <definedName name="MD" localSheetId="7">#REF!</definedName>
    <definedName name="MD" localSheetId="4">#REF!</definedName>
    <definedName name="MD" localSheetId="1">#REF!</definedName>
    <definedName name="MD" localSheetId="14">#REF!</definedName>
    <definedName name="MD" localSheetId="6">#REF!</definedName>
    <definedName name="MD" localSheetId="5">#REF!</definedName>
    <definedName name="MD" localSheetId="18">#REF!</definedName>
    <definedName name="MD" localSheetId="17">#REF!</definedName>
    <definedName name="MD">#REF!</definedName>
    <definedName name="MED" localSheetId="16">#REF!</definedName>
    <definedName name="MED" localSheetId="10">#REF!</definedName>
    <definedName name="MED" localSheetId="21">#REF!</definedName>
    <definedName name="MED" localSheetId="9">#REF!</definedName>
    <definedName name="MED" localSheetId="19">#REF!</definedName>
    <definedName name="MED" localSheetId="20">#REF!</definedName>
    <definedName name="MED" localSheetId="8">#REF!</definedName>
    <definedName name="MED" localSheetId="12">#REF!</definedName>
    <definedName name="MED" localSheetId="11">#REF!</definedName>
    <definedName name="MED" localSheetId="15">#REF!</definedName>
    <definedName name="MED" localSheetId="2">#REF!</definedName>
    <definedName name="MED" localSheetId="3">#REF!</definedName>
    <definedName name="MED" localSheetId="7">#REF!</definedName>
    <definedName name="MED" localSheetId="4">#REF!</definedName>
    <definedName name="MED" localSheetId="1">#REF!</definedName>
    <definedName name="MED" localSheetId="14">#REF!</definedName>
    <definedName name="MED" localSheetId="6">#REF!</definedName>
    <definedName name="MED" localSheetId="5">#REF!</definedName>
    <definedName name="MED" localSheetId="18">#REF!</definedName>
    <definedName name="MED" localSheetId="17">#REF!</definedName>
    <definedName name="MED">#REF!</definedName>
    <definedName name="MEDCV" localSheetId="16">#REF!</definedName>
    <definedName name="MEDCV" localSheetId="10">#REF!</definedName>
    <definedName name="MEDCV" localSheetId="21">#REF!</definedName>
    <definedName name="MEDCV" localSheetId="9">#REF!</definedName>
    <definedName name="MEDCV" localSheetId="19">#REF!</definedName>
    <definedName name="MEDCV" localSheetId="20">#REF!</definedName>
    <definedName name="MEDCV" localSheetId="8">#REF!</definedName>
    <definedName name="MEDCV" localSheetId="12">#REF!</definedName>
    <definedName name="MEDCV" localSheetId="11">#REF!</definedName>
    <definedName name="MEDCV" localSheetId="15">#REF!</definedName>
    <definedName name="MEDCV" localSheetId="2">#REF!</definedName>
    <definedName name="MEDCV" localSheetId="3">#REF!</definedName>
    <definedName name="MEDCV" localSheetId="7">#REF!</definedName>
    <definedName name="MEDCV" localSheetId="4">#REF!</definedName>
    <definedName name="MEDCV" localSheetId="1">#REF!</definedName>
    <definedName name="MEDCV" localSheetId="14">#REF!</definedName>
    <definedName name="MEDCV" localSheetId="6">#REF!</definedName>
    <definedName name="MEDCV" localSheetId="5">#REF!</definedName>
    <definedName name="MEDCV" localSheetId="18">#REF!</definedName>
    <definedName name="MEDCV" localSheetId="17">#REF!</definedName>
    <definedName name="MEDCV">#REF!</definedName>
    <definedName name="MEDPUNT" localSheetId="16">#REF!</definedName>
    <definedName name="MEDPUNT" localSheetId="10">#REF!</definedName>
    <definedName name="MEDPUNT" localSheetId="21">#REF!</definedName>
    <definedName name="MEDPUNT" localSheetId="9">#REF!</definedName>
    <definedName name="MEDPUNT" localSheetId="19">#REF!</definedName>
    <definedName name="MEDPUNT" localSheetId="20">#REF!</definedName>
    <definedName name="MEDPUNT" localSheetId="8">#REF!</definedName>
    <definedName name="MEDPUNT" localSheetId="12">#REF!</definedName>
    <definedName name="MEDPUNT" localSheetId="11">#REF!</definedName>
    <definedName name="MEDPUNT" localSheetId="15">#REF!</definedName>
    <definedName name="MEDPUNT" localSheetId="2">#REF!</definedName>
    <definedName name="MEDPUNT" localSheetId="3">#REF!</definedName>
    <definedName name="MEDPUNT" localSheetId="7">#REF!</definedName>
    <definedName name="MEDPUNT" localSheetId="4">#REF!</definedName>
    <definedName name="MEDPUNT" localSheetId="1">#REF!</definedName>
    <definedName name="MEDPUNT" localSheetId="14">#REF!</definedName>
    <definedName name="MEDPUNT" localSheetId="6">#REF!</definedName>
    <definedName name="MEDPUNT" localSheetId="5">#REF!</definedName>
    <definedName name="MEDPUNT" localSheetId="18">#REF!</definedName>
    <definedName name="MEDPUNT" localSheetId="17">#REF!</definedName>
    <definedName name="MEDPUNT">#REF!</definedName>
    <definedName name="MENSIL10" localSheetId="16">#REF!</definedName>
    <definedName name="MENSIL10" localSheetId="10">#REF!</definedName>
    <definedName name="MENSIL10" localSheetId="21">#REF!</definedName>
    <definedName name="MENSIL10" localSheetId="9">#REF!</definedName>
    <definedName name="MENSIL10" localSheetId="19">#REF!</definedName>
    <definedName name="MENSIL10" localSheetId="20">#REF!</definedName>
    <definedName name="MENSIL10" localSheetId="8">#REF!</definedName>
    <definedName name="MENSIL10" localSheetId="12">#REF!</definedName>
    <definedName name="MENSIL10" localSheetId="11">#REF!</definedName>
    <definedName name="MENSIL10" localSheetId="15">#REF!</definedName>
    <definedName name="MENSIL10" localSheetId="2">#REF!</definedName>
    <definedName name="MENSIL10" localSheetId="3">#REF!</definedName>
    <definedName name="MENSIL10" localSheetId="7">#REF!</definedName>
    <definedName name="MENSIL10" localSheetId="4">#REF!</definedName>
    <definedName name="MENSIL10" localSheetId="1">#REF!</definedName>
    <definedName name="MENSIL10" localSheetId="14">#REF!</definedName>
    <definedName name="MENSIL10" localSheetId="6">#REF!</definedName>
    <definedName name="MENSIL10" localSheetId="5">#REF!</definedName>
    <definedName name="MENSIL10" localSheetId="18">#REF!</definedName>
    <definedName name="MENSIL10" localSheetId="17">#REF!</definedName>
    <definedName name="MENSIL10">#REF!</definedName>
    <definedName name="MENSILE1" localSheetId="16">[3]Riepilogo!#REF!</definedName>
    <definedName name="MENSILE1" localSheetId="10">[3]Riepilogo!#REF!</definedName>
    <definedName name="MENSILE1" localSheetId="21">[3]Riepilogo!#REF!</definedName>
    <definedName name="MENSILE1" localSheetId="9">[3]Riepilogo!#REF!</definedName>
    <definedName name="MENSILE1" localSheetId="19">[3]Riepilogo!#REF!</definedName>
    <definedName name="MENSILE1" localSheetId="20">[3]Riepilogo!#REF!</definedName>
    <definedName name="MENSILE1" localSheetId="8">[3]Riepilogo!#REF!</definedName>
    <definedName name="MENSILE1" localSheetId="12">[3]Riepilogo!#REF!</definedName>
    <definedName name="MENSILE1" localSheetId="11">[3]Riepilogo!#REF!</definedName>
    <definedName name="MENSILE1" localSheetId="15">[3]Riepilogo!#REF!</definedName>
    <definedName name="MENSILE1" localSheetId="2">[3]Riepilogo!#REF!</definedName>
    <definedName name="MENSILE1" localSheetId="3">[3]Riepilogo!#REF!</definedName>
    <definedName name="MENSILE1" localSheetId="7">[3]Riepilogo!#REF!</definedName>
    <definedName name="MENSILE1" localSheetId="4">[3]Riepilogo!#REF!</definedName>
    <definedName name="MENSILE1" localSheetId="1">[3]Riepilogo!#REF!</definedName>
    <definedName name="MENSILE1" localSheetId="14">[3]Riepilogo!#REF!</definedName>
    <definedName name="MENSILE1" localSheetId="6">[3]Riepilogo!#REF!</definedName>
    <definedName name="MENSILE1" localSheetId="5">[3]Riepilogo!#REF!</definedName>
    <definedName name="MENSILE1" localSheetId="18">[3]Riepilogo!#REF!</definedName>
    <definedName name="MENSILE1" localSheetId="17">[3]Riepilogo!#REF!</definedName>
    <definedName name="MENSILE1">[3]Riepilogo!#REF!</definedName>
    <definedName name="MENSILE10" localSheetId="16">#REF!</definedName>
    <definedName name="MENSILE10" localSheetId="10">#REF!</definedName>
    <definedName name="MENSILE10" localSheetId="21">#REF!</definedName>
    <definedName name="MENSILE10" localSheetId="9">#REF!</definedName>
    <definedName name="MENSILE10" localSheetId="19">#REF!</definedName>
    <definedName name="MENSILE10" localSheetId="20">#REF!</definedName>
    <definedName name="MENSILE10" localSheetId="8">#REF!</definedName>
    <definedName name="MENSILE10" localSheetId="12">#REF!</definedName>
    <definedName name="MENSILE10" localSheetId="11">#REF!</definedName>
    <definedName name="MENSILE10" localSheetId="15">#REF!</definedName>
    <definedName name="MENSILE10" localSheetId="2">#REF!</definedName>
    <definedName name="MENSILE10" localSheetId="3">#REF!</definedName>
    <definedName name="MENSILE10" localSheetId="7">#REF!</definedName>
    <definedName name="MENSILE10" localSheetId="4">#REF!</definedName>
    <definedName name="MENSILE10" localSheetId="1">#REF!</definedName>
    <definedName name="MENSILE10" localSheetId="14">#REF!</definedName>
    <definedName name="MENSILE10" localSheetId="6">#REF!</definedName>
    <definedName name="MENSILE10" localSheetId="5">#REF!</definedName>
    <definedName name="MENSILE10" localSheetId="18">#REF!</definedName>
    <definedName name="MENSILE10" localSheetId="17">#REF!</definedName>
    <definedName name="MENSILE10">#REF!</definedName>
    <definedName name="MENSILE11" localSheetId="16">#REF!</definedName>
    <definedName name="MENSILE11" localSheetId="10">#REF!</definedName>
    <definedName name="MENSILE11" localSheetId="21">#REF!</definedName>
    <definedName name="MENSILE11" localSheetId="9">#REF!</definedName>
    <definedName name="MENSILE11" localSheetId="19">#REF!</definedName>
    <definedName name="MENSILE11" localSheetId="20">#REF!</definedName>
    <definedName name="MENSILE11" localSheetId="8">#REF!</definedName>
    <definedName name="MENSILE11" localSheetId="12">#REF!</definedName>
    <definedName name="MENSILE11" localSheetId="11">#REF!</definedName>
    <definedName name="MENSILE11" localSheetId="15">#REF!</definedName>
    <definedName name="MENSILE11" localSheetId="2">#REF!</definedName>
    <definedName name="MENSILE11" localSheetId="3">#REF!</definedName>
    <definedName name="MENSILE11" localSheetId="7">#REF!</definedName>
    <definedName name="MENSILE11" localSheetId="4">#REF!</definedName>
    <definedName name="MENSILE11" localSheetId="1">#REF!</definedName>
    <definedName name="MENSILE11" localSheetId="14">#REF!</definedName>
    <definedName name="MENSILE11" localSheetId="6">#REF!</definedName>
    <definedName name="MENSILE11" localSheetId="5">#REF!</definedName>
    <definedName name="MENSILE11" localSheetId="18">#REF!</definedName>
    <definedName name="MENSILE11" localSheetId="17">#REF!</definedName>
    <definedName name="MENSILE11">#REF!</definedName>
    <definedName name="MENSILE2" localSheetId="16">[3]Riepilogo!#REF!</definedName>
    <definedName name="MENSILE2" localSheetId="10">[3]Riepilogo!#REF!</definedName>
    <definedName name="MENSILE2" localSheetId="21">[3]Riepilogo!#REF!</definedName>
    <definedName name="MENSILE2" localSheetId="9">[3]Riepilogo!#REF!</definedName>
    <definedName name="MENSILE2" localSheetId="19">[3]Riepilogo!#REF!</definedName>
    <definedName name="MENSILE2" localSheetId="20">[3]Riepilogo!#REF!</definedName>
    <definedName name="MENSILE2" localSheetId="8">[3]Riepilogo!#REF!</definedName>
    <definedName name="MENSILE2" localSheetId="12">[3]Riepilogo!#REF!</definedName>
    <definedName name="MENSILE2" localSheetId="11">[3]Riepilogo!#REF!</definedName>
    <definedName name="MENSILE2" localSheetId="15">[3]Riepilogo!#REF!</definedName>
    <definedName name="MENSILE2" localSheetId="2">[3]Riepilogo!#REF!</definedName>
    <definedName name="MENSILE2" localSheetId="3">[3]Riepilogo!#REF!</definedName>
    <definedName name="MENSILE2" localSheetId="7">[3]Riepilogo!#REF!</definedName>
    <definedName name="MENSILE2" localSheetId="4">[3]Riepilogo!#REF!</definedName>
    <definedName name="MENSILE2" localSheetId="1">[3]Riepilogo!#REF!</definedName>
    <definedName name="MENSILE2" localSheetId="14">[3]Riepilogo!#REF!</definedName>
    <definedName name="MENSILE2" localSheetId="6">[3]Riepilogo!#REF!</definedName>
    <definedName name="MENSILE2" localSheetId="5">[3]Riepilogo!#REF!</definedName>
    <definedName name="MENSILE2" localSheetId="18">[3]Riepilogo!#REF!</definedName>
    <definedName name="MENSILE2" localSheetId="17">[3]Riepilogo!#REF!</definedName>
    <definedName name="MENSILE2">[3]Riepilogo!#REF!</definedName>
    <definedName name="MENSILE3" localSheetId="16">[3]Riepilogo!#REF!</definedName>
    <definedName name="MENSILE3" localSheetId="10">[3]Riepilogo!#REF!</definedName>
    <definedName name="MENSILE3" localSheetId="21">[3]Riepilogo!#REF!</definedName>
    <definedName name="MENSILE3" localSheetId="9">[3]Riepilogo!#REF!</definedName>
    <definedName name="MENSILE3" localSheetId="19">[3]Riepilogo!#REF!</definedName>
    <definedName name="MENSILE3" localSheetId="20">[3]Riepilogo!#REF!</definedName>
    <definedName name="MENSILE3" localSheetId="8">[3]Riepilogo!#REF!</definedName>
    <definedName name="MENSILE3" localSheetId="12">[3]Riepilogo!#REF!</definedName>
    <definedName name="MENSILE3" localSheetId="11">[3]Riepilogo!#REF!</definedName>
    <definedName name="MENSILE3" localSheetId="15">[3]Riepilogo!#REF!</definedName>
    <definedName name="MENSILE3" localSheetId="2">[3]Riepilogo!#REF!</definedName>
    <definedName name="MENSILE3" localSheetId="3">[3]Riepilogo!#REF!</definedName>
    <definedName name="MENSILE3" localSheetId="7">[3]Riepilogo!#REF!</definedName>
    <definedName name="MENSILE3" localSheetId="4">[3]Riepilogo!#REF!</definedName>
    <definedName name="MENSILE3" localSheetId="1">[3]Riepilogo!#REF!</definedName>
    <definedName name="MENSILE3" localSheetId="14">[3]Riepilogo!#REF!</definedName>
    <definedName name="MENSILE3" localSheetId="6">[3]Riepilogo!#REF!</definedName>
    <definedName name="MENSILE3" localSheetId="5">[3]Riepilogo!#REF!</definedName>
    <definedName name="MENSILE3" localSheetId="18">[3]Riepilogo!#REF!</definedName>
    <definedName name="MENSILE3" localSheetId="17">[3]Riepilogo!#REF!</definedName>
    <definedName name="MENSILE3">[3]Riepilogo!#REF!</definedName>
    <definedName name="MENSILE4" localSheetId="16">[3]Riepilogo!#REF!</definedName>
    <definedName name="MENSILE4" localSheetId="10">[3]Riepilogo!#REF!</definedName>
    <definedName name="MENSILE4" localSheetId="21">[3]Riepilogo!#REF!</definedName>
    <definedName name="MENSILE4" localSheetId="9">[3]Riepilogo!#REF!</definedName>
    <definedName name="MENSILE4" localSheetId="19">[3]Riepilogo!#REF!</definedName>
    <definedName name="MENSILE4" localSheetId="20">[3]Riepilogo!#REF!</definedName>
    <definedName name="MENSILE4" localSheetId="8">[3]Riepilogo!#REF!</definedName>
    <definedName name="MENSILE4" localSheetId="12">[3]Riepilogo!#REF!</definedName>
    <definedName name="MENSILE4" localSheetId="11">[3]Riepilogo!#REF!</definedName>
    <definedName name="MENSILE4" localSheetId="15">[3]Riepilogo!#REF!</definedName>
    <definedName name="MENSILE4" localSheetId="2">[3]Riepilogo!#REF!</definedName>
    <definedName name="MENSILE4" localSheetId="3">[3]Riepilogo!#REF!</definedName>
    <definedName name="MENSILE4" localSheetId="7">[3]Riepilogo!#REF!</definedName>
    <definedName name="MENSILE4" localSheetId="4">[3]Riepilogo!#REF!</definedName>
    <definedName name="MENSILE4" localSheetId="1">[3]Riepilogo!#REF!</definedName>
    <definedName name="MENSILE4" localSheetId="14">[3]Riepilogo!#REF!</definedName>
    <definedName name="MENSILE4" localSheetId="6">[3]Riepilogo!#REF!</definedName>
    <definedName name="MENSILE4" localSheetId="5">[3]Riepilogo!#REF!</definedName>
    <definedName name="MENSILE4" localSheetId="18">[3]Riepilogo!#REF!</definedName>
    <definedName name="MENSILE4" localSheetId="17">[3]Riepilogo!#REF!</definedName>
    <definedName name="MENSILE4">[3]Riepilogo!#REF!</definedName>
    <definedName name="MENSILE5" localSheetId="16">[3]Riepilogo!#REF!</definedName>
    <definedName name="MENSILE5" localSheetId="10">[3]Riepilogo!#REF!</definedName>
    <definedName name="MENSILE5" localSheetId="21">[3]Riepilogo!#REF!</definedName>
    <definedName name="MENSILE5" localSheetId="9">[3]Riepilogo!#REF!</definedName>
    <definedName name="MENSILE5" localSheetId="19">[3]Riepilogo!#REF!</definedName>
    <definedName name="MENSILE5" localSheetId="20">[3]Riepilogo!#REF!</definedName>
    <definedName name="MENSILE5" localSheetId="8">[3]Riepilogo!#REF!</definedName>
    <definedName name="MENSILE5" localSheetId="12">[3]Riepilogo!#REF!</definedName>
    <definedName name="MENSILE5" localSheetId="11">[3]Riepilogo!#REF!</definedName>
    <definedName name="MENSILE5" localSheetId="15">[3]Riepilogo!#REF!</definedName>
    <definedName name="MENSILE5" localSheetId="2">[3]Riepilogo!#REF!</definedName>
    <definedName name="MENSILE5" localSheetId="3">[3]Riepilogo!#REF!</definedName>
    <definedName name="MENSILE5" localSheetId="7">[3]Riepilogo!#REF!</definedName>
    <definedName name="MENSILE5" localSheetId="4">[3]Riepilogo!#REF!</definedName>
    <definedName name="MENSILE5" localSheetId="1">[3]Riepilogo!#REF!</definedName>
    <definedName name="MENSILE5" localSheetId="14">[3]Riepilogo!#REF!</definedName>
    <definedName name="MENSILE5" localSheetId="6">[3]Riepilogo!#REF!</definedName>
    <definedName name="MENSILE5" localSheetId="5">[3]Riepilogo!#REF!</definedName>
    <definedName name="MENSILE5" localSheetId="18">[3]Riepilogo!#REF!</definedName>
    <definedName name="MENSILE5" localSheetId="17">[3]Riepilogo!#REF!</definedName>
    <definedName name="MENSILE5">[3]Riepilogo!#REF!</definedName>
    <definedName name="MENSILE6" localSheetId="16">[3]Riepilogo!#REF!</definedName>
    <definedName name="MENSILE6" localSheetId="10">[3]Riepilogo!#REF!</definedName>
    <definedName name="MENSILE6" localSheetId="21">[3]Riepilogo!#REF!</definedName>
    <definedName name="MENSILE6" localSheetId="9">[3]Riepilogo!#REF!</definedName>
    <definedName name="MENSILE6" localSheetId="19">[3]Riepilogo!#REF!</definedName>
    <definedName name="MENSILE6" localSheetId="20">[3]Riepilogo!#REF!</definedName>
    <definedName name="MENSILE6" localSheetId="8">[3]Riepilogo!#REF!</definedName>
    <definedName name="MENSILE6" localSheetId="12">[3]Riepilogo!#REF!</definedName>
    <definedName name="MENSILE6" localSheetId="11">[3]Riepilogo!#REF!</definedName>
    <definedName name="MENSILE6" localSheetId="15">[3]Riepilogo!#REF!</definedName>
    <definedName name="MENSILE6" localSheetId="2">[3]Riepilogo!#REF!</definedName>
    <definedName name="MENSILE6" localSheetId="3">[3]Riepilogo!#REF!</definedName>
    <definedName name="MENSILE6" localSheetId="7">[3]Riepilogo!#REF!</definedName>
    <definedName name="MENSILE6" localSheetId="4">[3]Riepilogo!#REF!</definedName>
    <definedName name="MENSILE6" localSheetId="1">[3]Riepilogo!#REF!</definedName>
    <definedName name="MENSILE6" localSheetId="14">[3]Riepilogo!#REF!</definedName>
    <definedName name="MENSILE6" localSheetId="6">[3]Riepilogo!#REF!</definedName>
    <definedName name="MENSILE6" localSheetId="5">[3]Riepilogo!#REF!</definedName>
    <definedName name="MENSILE6" localSheetId="18">[3]Riepilogo!#REF!</definedName>
    <definedName name="MENSILE6" localSheetId="17">[3]Riepilogo!#REF!</definedName>
    <definedName name="MENSILE6">[3]Riepilogo!#REF!</definedName>
    <definedName name="MENSILE7" localSheetId="16">[3]Riepilogo!#REF!</definedName>
    <definedName name="MENSILE7" localSheetId="10">[3]Riepilogo!#REF!</definedName>
    <definedName name="MENSILE7" localSheetId="21">[3]Riepilogo!#REF!</definedName>
    <definedName name="MENSILE7" localSheetId="9">[3]Riepilogo!#REF!</definedName>
    <definedName name="MENSILE7" localSheetId="19">[3]Riepilogo!#REF!</definedName>
    <definedName name="MENSILE7" localSheetId="20">[3]Riepilogo!#REF!</definedName>
    <definedName name="MENSILE7" localSheetId="8">[3]Riepilogo!#REF!</definedName>
    <definedName name="MENSILE7" localSheetId="12">[3]Riepilogo!#REF!</definedName>
    <definedName name="MENSILE7" localSheetId="11">[3]Riepilogo!#REF!</definedName>
    <definedName name="MENSILE7" localSheetId="15">[3]Riepilogo!#REF!</definedName>
    <definedName name="MENSILE7" localSheetId="2">[3]Riepilogo!#REF!</definedName>
    <definedName name="MENSILE7" localSheetId="3">[3]Riepilogo!#REF!</definedName>
    <definedName name="MENSILE7" localSheetId="7">[3]Riepilogo!#REF!</definedName>
    <definedName name="MENSILE7" localSheetId="4">[3]Riepilogo!#REF!</definedName>
    <definedName name="MENSILE7" localSheetId="1">[3]Riepilogo!#REF!</definedName>
    <definedName name="MENSILE7" localSheetId="14">[3]Riepilogo!#REF!</definedName>
    <definedName name="MENSILE7" localSheetId="6">[3]Riepilogo!#REF!</definedName>
    <definedName name="MENSILE7" localSheetId="5">[3]Riepilogo!#REF!</definedName>
    <definedName name="MENSILE7" localSheetId="18">[3]Riepilogo!#REF!</definedName>
    <definedName name="MENSILE7" localSheetId="17">[3]Riepilogo!#REF!</definedName>
    <definedName name="MENSILE7">[3]Riepilogo!#REF!</definedName>
    <definedName name="MENSILE8" localSheetId="16">[3]Riepilogo!#REF!</definedName>
    <definedName name="MENSILE8" localSheetId="10">[3]Riepilogo!#REF!</definedName>
    <definedName name="MENSILE8" localSheetId="21">[3]Riepilogo!#REF!</definedName>
    <definedName name="MENSILE8" localSheetId="9">[3]Riepilogo!#REF!</definedName>
    <definedName name="MENSILE8" localSheetId="19">[3]Riepilogo!#REF!</definedName>
    <definedName name="MENSILE8" localSheetId="20">[3]Riepilogo!#REF!</definedName>
    <definedName name="MENSILE8" localSheetId="8">[3]Riepilogo!#REF!</definedName>
    <definedName name="MENSILE8" localSheetId="12">[3]Riepilogo!#REF!</definedName>
    <definedName name="MENSILE8" localSheetId="11">[3]Riepilogo!#REF!</definedName>
    <definedName name="MENSILE8" localSheetId="15">[3]Riepilogo!#REF!</definedName>
    <definedName name="MENSILE8" localSheetId="2">[3]Riepilogo!#REF!</definedName>
    <definedName name="MENSILE8" localSheetId="3">[3]Riepilogo!#REF!</definedName>
    <definedName name="MENSILE8" localSheetId="7">[3]Riepilogo!#REF!</definedName>
    <definedName name="MENSILE8" localSheetId="4">[3]Riepilogo!#REF!</definedName>
    <definedName name="MENSILE8" localSheetId="1">[3]Riepilogo!#REF!</definedName>
    <definedName name="MENSILE8" localSheetId="14">[3]Riepilogo!#REF!</definedName>
    <definedName name="MENSILE8" localSheetId="6">[3]Riepilogo!#REF!</definedName>
    <definedName name="MENSILE8" localSheetId="5">[3]Riepilogo!#REF!</definedName>
    <definedName name="MENSILE8" localSheetId="18">[3]Riepilogo!#REF!</definedName>
    <definedName name="MENSILE8" localSheetId="17">[3]Riepilogo!#REF!</definedName>
    <definedName name="MENSILE8">[3]Riepilogo!#REF!</definedName>
    <definedName name="MENSILE9" localSheetId="16">#REF!</definedName>
    <definedName name="MENSILE9" localSheetId="10">#REF!</definedName>
    <definedName name="MENSILE9" localSheetId="21">#REF!</definedName>
    <definedName name="MENSILE9" localSheetId="9">#REF!</definedName>
    <definedName name="MENSILE9" localSheetId="19">#REF!</definedName>
    <definedName name="MENSILE9" localSheetId="20">#REF!</definedName>
    <definedName name="MENSILE9" localSheetId="8">#REF!</definedName>
    <definedName name="MENSILE9" localSheetId="12">#REF!</definedName>
    <definedName name="MENSILE9" localSheetId="11">#REF!</definedName>
    <definedName name="MENSILE9" localSheetId="15">#REF!</definedName>
    <definedName name="MENSILE9" localSheetId="2">#REF!</definedName>
    <definedName name="MENSILE9" localSheetId="3">#REF!</definedName>
    <definedName name="MENSILE9" localSheetId="7">#REF!</definedName>
    <definedName name="MENSILE9" localSheetId="4">#REF!</definedName>
    <definedName name="MENSILE9" localSheetId="1">#REF!</definedName>
    <definedName name="MENSILE9" localSheetId="14">#REF!</definedName>
    <definedName name="MENSILE9" localSheetId="6">#REF!</definedName>
    <definedName name="MENSILE9" localSheetId="5">#REF!</definedName>
    <definedName name="MENSILE9" localSheetId="18">#REF!</definedName>
    <definedName name="MENSILE9" localSheetId="17">#REF!</definedName>
    <definedName name="MENSILE9">#REF!</definedName>
    <definedName name="MENSILIZZ" localSheetId="16">#REF!</definedName>
    <definedName name="MENSILIZZ" localSheetId="10">#REF!</definedName>
    <definedName name="MENSILIZZ" localSheetId="21">#REF!</definedName>
    <definedName name="MENSILIZZ" localSheetId="9">#REF!</definedName>
    <definedName name="MENSILIZZ" localSheetId="19">#REF!</definedName>
    <definedName name="MENSILIZZ" localSheetId="20">#REF!</definedName>
    <definedName name="MENSILIZZ" localSheetId="8">#REF!</definedName>
    <definedName name="MENSILIZZ" localSheetId="12">#REF!</definedName>
    <definedName name="MENSILIZZ" localSheetId="11">#REF!</definedName>
    <definedName name="MENSILIZZ" localSheetId="15">#REF!</definedName>
    <definedName name="MENSILIZZ" localSheetId="2">#REF!</definedName>
    <definedName name="MENSILIZZ" localSheetId="3">#REF!</definedName>
    <definedName name="MENSILIZZ" localSheetId="7">#REF!</definedName>
    <definedName name="MENSILIZZ" localSheetId="4">#REF!</definedName>
    <definedName name="MENSILIZZ" localSheetId="1">#REF!</definedName>
    <definedName name="MENSILIZZ" localSheetId="14">#REF!</definedName>
    <definedName name="MENSILIZZ" localSheetId="6">#REF!</definedName>
    <definedName name="MENSILIZZ" localSheetId="5">#REF!</definedName>
    <definedName name="MENSILIZZ" localSheetId="18">#REF!</definedName>
    <definedName name="MENSILIZZ" localSheetId="17">#REF!</definedName>
    <definedName name="MENSILIZZ">#REF!</definedName>
    <definedName name="MENU" localSheetId="16">#REF!</definedName>
    <definedName name="MENU" localSheetId="10">#REF!</definedName>
    <definedName name="MENU" localSheetId="21">#REF!</definedName>
    <definedName name="MENU" localSheetId="9">#REF!</definedName>
    <definedName name="MENU" localSheetId="19">#REF!</definedName>
    <definedName name="MENU" localSheetId="20">#REF!</definedName>
    <definedName name="MENU" localSheetId="8">#REF!</definedName>
    <definedName name="MENU" localSheetId="12">#REF!</definedName>
    <definedName name="MENU" localSheetId="11">#REF!</definedName>
    <definedName name="MENU" localSheetId="15">#REF!</definedName>
    <definedName name="MENU" localSheetId="2">#REF!</definedName>
    <definedName name="MENU" localSheetId="3">#REF!</definedName>
    <definedName name="MENU" localSheetId="7">#REF!</definedName>
    <definedName name="MENU" localSheetId="4">#REF!</definedName>
    <definedName name="MENU" localSheetId="1">#REF!</definedName>
    <definedName name="MENU" localSheetId="14">#REF!</definedName>
    <definedName name="MENU" localSheetId="6">#REF!</definedName>
    <definedName name="MENU" localSheetId="5">#REF!</definedName>
    <definedName name="MENU" localSheetId="18">#REF!</definedName>
    <definedName name="MENU" localSheetId="17">#REF!</definedName>
    <definedName name="MENU">#REF!</definedName>
    <definedName name="MERCATO" localSheetId="16">#REF!</definedName>
    <definedName name="MERCATO" localSheetId="10">#REF!</definedName>
    <definedName name="MERCATO" localSheetId="21">#REF!</definedName>
    <definedName name="MERCATO" localSheetId="9">#REF!</definedName>
    <definedName name="MERCATO" localSheetId="19">#REF!</definedName>
    <definedName name="MERCATO" localSheetId="20">#REF!</definedName>
    <definedName name="MERCATO" localSheetId="8">#REF!</definedName>
    <definedName name="MERCATO" localSheetId="12">#REF!</definedName>
    <definedName name="MERCATO" localSheetId="11">#REF!</definedName>
    <definedName name="MERCATO" localSheetId="15">#REF!</definedName>
    <definedName name="MERCATO" localSheetId="2">#REF!</definedName>
    <definedName name="MERCATO" localSheetId="3">#REF!</definedName>
    <definedName name="MERCATO" localSheetId="7">#REF!</definedName>
    <definedName name="MERCATO" localSheetId="4">#REF!</definedName>
    <definedName name="MERCATO" localSheetId="1">#REF!</definedName>
    <definedName name="MERCATO" localSheetId="14">#REF!</definedName>
    <definedName name="MERCATO" localSheetId="6">#REF!</definedName>
    <definedName name="MERCATO" localSheetId="5">#REF!</definedName>
    <definedName name="MERCATO" localSheetId="18">#REF!</definedName>
    <definedName name="MERCATO" localSheetId="17">#REF!</definedName>
    <definedName name="MERCATO">#REF!</definedName>
    <definedName name="Mercato_Belgio">[13]BELGIO!$A$1:$R$46</definedName>
    <definedName name="Mercato_Francia" localSheetId="16">#REF!</definedName>
    <definedName name="Mercato_Francia" localSheetId="10">#REF!</definedName>
    <definedName name="Mercato_Francia" localSheetId="21">#REF!</definedName>
    <definedName name="Mercato_Francia" localSheetId="9">#REF!</definedName>
    <definedName name="Mercato_Francia" localSheetId="19">#REF!</definedName>
    <definedName name="Mercato_Francia" localSheetId="20">#REF!</definedName>
    <definedName name="Mercato_Francia" localSheetId="8">#REF!</definedName>
    <definedName name="Mercato_Francia" localSheetId="12">#REF!</definedName>
    <definedName name="Mercato_Francia" localSheetId="11">#REF!</definedName>
    <definedName name="Mercato_Francia" localSheetId="15">#REF!</definedName>
    <definedName name="Mercato_Francia" localSheetId="2">#REF!</definedName>
    <definedName name="Mercato_Francia" localSheetId="3">#REF!</definedName>
    <definedName name="Mercato_Francia" localSheetId="7">#REF!</definedName>
    <definedName name="Mercato_Francia" localSheetId="4">#REF!</definedName>
    <definedName name="Mercato_Francia" localSheetId="1">#REF!</definedName>
    <definedName name="Mercato_Francia" localSheetId="14">#REF!</definedName>
    <definedName name="Mercato_Francia" localSheetId="6">#REF!</definedName>
    <definedName name="Mercato_Francia" localSheetId="5">#REF!</definedName>
    <definedName name="Mercato_Francia" localSheetId="18">#REF!</definedName>
    <definedName name="Mercato_Francia" localSheetId="17">#REF!</definedName>
    <definedName name="Mercato_Francia">#REF!</definedName>
    <definedName name="Mercato_G.B." localSheetId="16">#REF!</definedName>
    <definedName name="Mercato_G.B." localSheetId="10">#REF!</definedName>
    <definedName name="Mercato_G.B." localSheetId="21">#REF!</definedName>
    <definedName name="Mercato_G.B." localSheetId="9">#REF!</definedName>
    <definedName name="Mercato_G.B." localSheetId="19">#REF!</definedName>
    <definedName name="Mercato_G.B." localSheetId="20">#REF!</definedName>
    <definedName name="Mercato_G.B." localSheetId="8">#REF!</definedName>
    <definedName name="Mercato_G.B." localSheetId="12">#REF!</definedName>
    <definedName name="Mercato_G.B." localSheetId="11">#REF!</definedName>
    <definedName name="Mercato_G.B." localSheetId="15">#REF!</definedName>
    <definedName name="Mercato_G.B." localSheetId="2">#REF!</definedName>
    <definedName name="Mercato_G.B." localSheetId="3">#REF!</definedName>
    <definedName name="Mercato_G.B." localSheetId="7">#REF!</definedName>
    <definedName name="Mercato_G.B." localSheetId="4">#REF!</definedName>
    <definedName name="Mercato_G.B." localSheetId="1">#REF!</definedName>
    <definedName name="Mercato_G.B." localSheetId="14">#REF!</definedName>
    <definedName name="Mercato_G.B." localSheetId="6">#REF!</definedName>
    <definedName name="Mercato_G.B." localSheetId="5">#REF!</definedName>
    <definedName name="Mercato_G.B." localSheetId="18">#REF!</definedName>
    <definedName name="Mercato_G.B." localSheetId="17">#REF!</definedName>
    <definedName name="Mercato_G.B.">#REF!</definedName>
    <definedName name="Mercato_Germania" localSheetId="16">#REF!</definedName>
    <definedName name="Mercato_Germania" localSheetId="10">#REF!</definedName>
    <definedName name="Mercato_Germania" localSheetId="21">#REF!</definedName>
    <definedName name="Mercato_Germania" localSheetId="9">#REF!</definedName>
    <definedName name="Mercato_Germania" localSheetId="19">#REF!</definedName>
    <definedName name="Mercato_Germania" localSheetId="20">#REF!</definedName>
    <definedName name="Mercato_Germania" localSheetId="8">#REF!</definedName>
    <definedName name="Mercato_Germania" localSheetId="12">#REF!</definedName>
    <definedName name="Mercato_Germania" localSheetId="11">#REF!</definedName>
    <definedName name="Mercato_Germania" localSheetId="15">#REF!</definedName>
    <definedName name="Mercato_Germania" localSheetId="2">#REF!</definedName>
    <definedName name="Mercato_Germania" localSheetId="3">#REF!</definedName>
    <definedName name="Mercato_Germania" localSheetId="7">#REF!</definedName>
    <definedName name="Mercato_Germania" localSheetId="4">#REF!</definedName>
    <definedName name="Mercato_Germania" localSheetId="1">#REF!</definedName>
    <definedName name="Mercato_Germania" localSheetId="14">#REF!</definedName>
    <definedName name="Mercato_Germania" localSheetId="6">#REF!</definedName>
    <definedName name="Mercato_Germania" localSheetId="5">#REF!</definedName>
    <definedName name="Mercato_Germania" localSheetId="18">#REF!</definedName>
    <definedName name="Mercato_Germania" localSheetId="17">#REF!</definedName>
    <definedName name="Mercato_Germania">#REF!</definedName>
    <definedName name="Mercato_Italia" localSheetId="16">#REF!</definedName>
    <definedName name="Mercato_Italia" localSheetId="10">#REF!</definedName>
    <definedName name="Mercato_Italia" localSheetId="21">#REF!</definedName>
    <definedName name="Mercato_Italia" localSheetId="9">#REF!</definedName>
    <definedName name="Mercato_Italia" localSheetId="19">#REF!</definedName>
    <definedName name="Mercato_Italia" localSheetId="20">#REF!</definedName>
    <definedName name="Mercato_Italia" localSheetId="8">#REF!</definedName>
    <definedName name="Mercato_Italia" localSheetId="12">#REF!</definedName>
    <definedName name="Mercato_Italia" localSheetId="11">#REF!</definedName>
    <definedName name="Mercato_Italia" localSheetId="15">#REF!</definedName>
    <definedName name="Mercato_Italia" localSheetId="2">#REF!</definedName>
    <definedName name="Mercato_Italia" localSheetId="3">#REF!</definedName>
    <definedName name="Mercato_Italia" localSheetId="7">#REF!</definedName>
    <definedName name="Mercato_Italia" localSheetId="4">#REF!</definedName>
    <definedName name="Mercato_Italia" localSheetId="1">#REF!</definedName>
    <definedName name="Mercato_Italia" localSheetId="14">#REF!</definedName>
    <definedName name="Mercato_Italia" localSheetId="6">#REF!</definedName>
    <definedName name="Mercato_Italia" localSheetId="5">#REF!</definedName>
    <definedName name="Mercato_Italia" localSheetId="18">#REF!</definedName>
    <definedName name="Mercato_Italia" localSheetId="17">#REF!</definedName>
    <definedName name="Mercato_Italia">#REF!</definedName>
    <definedName name="Mercato_Olanda">[13]OLANDA!$A$1:$R$46</definedName>
    <definedName name="Mercato_Spagna">[13]SPAGNA!$A$1:$R$46</definedName>
    <definedName name="Mercato_Svizzera">[13]SVIZZERA!$A$1:$R$46</definedName>
    <definedName name="MESE" localSheetId="16">#REF!</definedName>
    <definedName name="MESE" localSheetId="10">#REF!</definedName>
    <definedName name="MESE" localSheetId="21">#REF!</definedName>
    <definedName name="MESE" localSheetId="9">#REF!</definedName>
    <definedName name="MESE" localSheetId="19">#REF!</definedName>
    <definedName name="MESE" localSheetId="20">#REF!</definedName>
    <definedName name="MESE" localSheetId="8">#REF!</definedName>
    <definedName name="MESE" localSheetId="12">#REF!</definedName>
    <definedName name="MESE" localSheetId="11">#REF!</definedName>
    <definedName name="MESE" localSheetId="15">#REF!</definedName>
    <definedName name="MESE" localSheetId="2">#REF!</definedName>
    <definedName name="MESE" localSheetId="3">#REF!</definedName>
    <definedName name="MESE" localSheetId="7">#REF!</definedName>
    <definedName name="MESE" localSheetId="4">#REF!</definedName>
    <definedName name="MESE" localSheetId="1">#REF!</definedName>
    <definedName name="MESE" localSheetId="14">#REF!</definedName>
    <definedName name="MESE" localSheetId="6">#REF!</definedName>
    <definedName name="MESE" localSheetId="5">#REF!</definedName>
    <definedName name="MESE" localSheetId="18">#REF!</definedName>
    <definedName name="MESE" localSheetId="17">#REF!</definedName>
    <definedName name="MESE">#REF!</definedName>
    <definedName name="Mesi">[1]Copertina!$B$4:$B$15</definedName>
    <definedName name="mii_foglio">'[44]Griglia Mondo - Volumi'!$A:$IV</definedName>
    <definedName name="mio_foglio" localSheetId="16">#REF!</definedName>
    <definedName name="mio_foglio" localSheetId="10">#REF!</definedName>
    <definedName name="mio_foglio" localSheetId="21">#REF!</definedName>
    <definedName name="mio_foglio" localSheetId="9">#REF!</definedName>
    <definedName name="mio_foglio" localSheetId="19">#REF!</definedName>
    <definedName name="mio_foglio" localSheetId="20">#REF!</definedName>
    <definedName name="mio_foglio" localSheetId="8">#REF!</definedName>
    <definedName name="mio_foglio" localSheetId="12">#REF!</definedName>
    <definedName name="mio_foglio" localSheetId="11">#REF!</definedName>
    <definedName name="mio_foglio" localSheetId="15">#REF!</definedName>
    <definedName name="mio_foglio" localSheetId="2">#REF!</definedName>
    <definedName name="mio_foglio" localSheetId="3">#REF!</definedName>
    <definedName name="mio_foglio" localSheetId="7">#REF!</definedName>
    <definedName name="mio_foglio" localSheetId="4">#REF!</definedName>
    <definedName name="mio_foglio" localSheetId="1">#REF!</definedName>
    <definedName name="mio_foglio" localSheetId="14">#REF!</definedName>
    <definedName name="mio_foglio" localSheetId="6">#REF!</definedName>
    <definedName name="mio_foglio" localSheetId="5">#REF!</definedName>
    <definedName name="mio_foglio" localSheetId="18">#REF!</definedName>
    <definedName name="mio_foglio" localSheetId="17">#REF!</definedName>
    <definedName name="mio_foglio">#REF!</definedName>
    <definedName name="mio_foglio_1x10" localSheetId="16">#REF!</definedName>
    <definedName name="mio_foglio_1x10" localSheetId="10">#REF!</definedName>
    <definedName name="mio_foglio_1x10" localSheetId="21">#REF!</definedName>
    <definedName name="mio_foglio_1x10" localSheetId="9">#REF!</definedName>
    <definedName name="mio_foglio_1x10" localSheetId="19">#REF!</definedName>
    <definedName name="mio_foglio_1x10" localSheetId="20">#REF!</definedName>
    <definedName name="mio_foglio_1x10" localSheetId="8">#REF!</definedName>
    <definedName name="mio_foglio_1x10" localSheetId="12">#REF!</definedName>
    <definedName name="mio_foglio_1x10" localSheetId="11">#REF!</definedName>
    <definedName name="mio_foglio_1x10" localSheetId="15">#REF!</definedName>
    <definedName name="mio_foglio_1x10" localSheetId="2">#REF!</definedName>
    <definedName name="mio_foglio_1x10" localSheetId="3">#REF!</definedName>
    <definedName name="mio_foglio_1x10" localSheetId="7">#REF!</definedName>
    <definedName name="mio_foglio_1x10" localSheetId="4">#REF!</definedName>
    <definedName name="mio_foglio_1x10" localSheetId="1">#REF!</definedName>
    <definedName name="mio_foglio_1x10" localSheetId="14">#REF!</definedName>
    <definedName name="mio_foglio_1x10" localSheetId="6">#REF!</definedName>
    <definedName name="mio_foglio_1x10" localSheetId="5">#REF!</definedName>
    <definedName name="mio_foglio_1x10" localSheetId="18">#REF!</definedName>
    <definedName name="mio_foglio_1x10" localSheetId="17">#REF!</definedName>
    <definedName name="mio_foglio_1x10">#REF!</definedName>
    <definedName name="mio_foglio_2x100" localSheetId="16">#REF!</definedName>
    <definedName name="mio_foglio_2x100" localSheetId="10">#REF!</definedName>
    <definedName name="mio_foglio_2x100" localSheetId="21">#REF!</definedName>
    <definedName name="mio_foglio_2x100" localSheetId="9">#REF!</definedName>
    <definedName name="mio_foglio_2x100" localSheetId="19">#REF!</definedName>
    <definedName name="mio_foglio_2x100" localSheetId="20">#REF!</definedName>
    <definedName name="mio_foglio_2x100" localSheetId="8">#REF!</definedName>
    <definedName name="mio_foglio_2x100" localSheetId="12">#REF!</definedName>
    <definedName name="mio_foglio_2x100" localSheetId="11">#REF!</definedName>
    <definedName name="mio_foglio_2x100" localSheetId="15">#REF!</definedName>
    <definedName name="mio_foglio_2x100" localSheetId="2">#REF!</definedName>
    <definedName name="mio_foglio_2x100" localSheetId="3">#REF!</definedName>
    <definedName name="mio_foglio_2x100" localSheetId="7">#REF!</definedName>
    <definedName name="mio_foglio_2x100" localSheetId="4">#REF!</definedName>
    <definedName name="mio_foglio_2x100" localSheetId="1">#REF!</definedName>
    <definedName name="mio_foglio_2x100" localSheetId="14">#REF!</definedName>
    <definedName name="mio_foglio_2x100" localSheetId="6">#REF!</definedName>
    <definedName name="mio_foglio_2x100" localSheetId="5">#REF!</definedName>
    <definedName name="mio_foglio_2x100" localSheetId="18">#REF!</definedName>
    <definedName name="mio_foglio_2x100" localSheetId="17">#REF!</definedName>
    <definedName name="mio_foglio_2x100">#REF!</definedName>
    <definedName name="mio_foglio_2x200" localSheetId="16">#REF!</definedName>
    <definedName name="mio_foglio_2x200" localSheetId="10">#REF!</definedName>
    <definedName name="mio_foglio_2x200" localSheetId="21">#REF!</definedName>
    <definedName name="mio_foglio_2x200" localSheetId="9">#REF!</definedName>
    <definedName name="mio_foglio_2x200" localSheetId="19">#REF!</definedName>
    <definedName name="mio_foglio_2x200" localSheetId="20">#REF!</definedName>
    <definedName name="mio_foglio_2x200" localSheetId="8">#REF!</definedName>
    <definedName name="mio_foglio_2x200" localSheetId="12">#REF!</definedName>
    <definedName name="mio_foglio_2x200" localSheetId="11">#REF!</definedName>
    <definedName name="mio_foglio_2x200" localSheetId="15">#REF!</definedName>
    <definedName name="mio_foglio_2x200" localSheetId="2">#REF!</definedName>
    <definedName name="mio_foglio_2x200" localSheetId="3">#REF!</definedName>
    <definedName name="mio_foglio_2x200" localSheetId="7">#REF!</definedName>
    <definedName name="mio_foglio_2x200" localSheetId="4">#REF!</definedName>
    <definedName name="mio_foglio_2x200" localSheetId="1">#REF!</definedName>
    <definedName name="mio_foglio_2x200" localSheetId="14">#REF!</definedName>
    <definedName name="mio_foglio_2x200" localSheetId="6">#REF!</definedName>
    <definedName name="mio_foglio_2x200" localSheetId="5">#REF!</definedName>
    <definedName name="mio_foglio_2x200" localSheetId="18">#REF!</definedName>
    <definedName name="mio_foglio_2x200" localSheetId="17">#REF!</definedName>
    <definedName name="mio_foglio_2x200">#REF!</definedName>
    <definedName name="mio_foglio_2x50" localSheetId="16">#REF!</definedName>
    <definedName name="mio_foglio_2x50" localSheetId="10">#REF!</definedName>
    <definedName name="mio_foglio_2x50" localSheetId="21">#REF!</definedName>
    <definedName name="mio_foglio_2x50" localSheetId="9">#REF!</definedName>
    <definedName name="mio_foglio_2x50" localSheetId="19">#REF!</definedName>
    <definedName name="mio_foglio_2x50" localSheetId="20">#REF!</definedName>
    <definedName name="mio_foglio_2x50" localSheetId="8">#REF!</definedName>
    <definedName name="mio_foglio_2x50" localSheetId="12">#REF!</definedName>
    <definedName name="mio_foglio_2x50" localSheetId="11">#REF!</definedName>
    <definedName name="mio_foglio_2x50" localSheetId="15">#REF!</definedName>
    <definedName name="mio_foglio_2x50" localSheetId="2">#REF!</definedName>
    <definedName name="mio_foglio_2x50" localSheetId="3">#REF!</definedName>
    <definedName name="mio_foglio_2x50" localSheetId="7">#REF!</definedName>
    <definedName name="mio_foglio_2x50" localSheetId="4">#REF!</definedName>
    <definedName name="mio_foglio_2x50" localSheetId="1">#REF!</definedName>
    <definedName name="mio_foglio_2x50" localSheetId="14">#REF!</definedName>
    <definedName name="mio_foglio_2x50" localSheetId="6">#REF!</definedName>
    <definedName name="mio_foglio_2x50" localSheetId="5">#REF!</definedName>
    <definedName name="mio_foglio_2x50" localSheetId="18">#REF!</definedName>
    <definedName name="mio_foglio_2x50" localSheetId="17">#REF!</definedName>
    <definedName name="mio_foglio_2x50">#REF!</definedName>
    <definedName name="MIO_FOGLIO2" localSheetId="16">#REF!</definedName>
    <definedName name="MIO_FOGLIO2" localSheetId="10">#REF!</definedName>
    <definedName name="MIO_FOGLIO2" localSheetId="21">#REF!</definedName>
    <definedName name="MIO_FOGLIO2" localSheetId="9">#REF!</definedName>
    <definedName name="MIO_FOGLIO2" localSheetId="19">#REF!</definedName>
    <definedName name="MIO_FOGLIO2" localSheetId="20">#REF!</definedName>
    <definedName name="MIO_FOGLIO2" localSheetId="8">#REF!</definedName>
    <definedName name="MIO_FOGLIO2" localSheetId="12">#REF!</definedName>
    <definedName name="MIO_FOGLIO2" localSheetId="11">#REF!</definedName>
    <definedName name="MIO_FOGLIO2" localSheetId="15">#REF!</definedName>
    <definedName name="MIO_FOGLIO2" localSheetId="2">#REF!</definedName>
    <definedName name="MIO_FOGLIO2" localSheetId="3">#REF!</definedName>
    <definedName name="MIO_FOGLIO2" localSheetId="7">#REF!</definedName>
    <definedName name="MIO_FOGLIO2" localSheetId="4">#REF!</definedName>
    <definedName name="MIO_FOGLIO2" localSheetId="1">#REF!</definedName>
    <definedName name="MIO_FOGLIO2" localSheetId="14">#REF!</definedName>
    <definedName name="MIO_FOGLIO2" localSheetId="6">#REF!</definedName>
    <definedName name="MIO_FOGLIO2" localSheetId="5">#REF!</definedName>
    <definedName name="MIO_FOGLIO2" localSheetId="18">#REF!</definedName>
    <definedName name="MIO_FOGLIO2" localSheetId="17">#REF!</definedName>
    <definedName name="MIO_FOGLIO2">#REF!</definedName>
    <definedName name="MIRRIV1" localSheetId="16">#REF!</definedName>
    <definedName name="MIRRIV1" localSheetId="10">#REF!</definedName>
    <definedName name="MIRRIV1" localSheetId="21">#REF!</definedName>
    <definedName name="MIRRIV1" localSheetId="9">#REF!</definedName>
    <definedName name="MIRRIV1" localSheetId="19">#REF!</definedName>
    <definedName name="MIRRIV1" localSheetId="20">#REF!</definedName>
    <definedName name="MIRRIV1" localSheetId="8">#REF!</definedName>
    <definedName name="MIRRIV1" localSheetId="12">#REF!</definedName>
    <definedName name="MIRRIV1" localSheetId="11">#REF!</definedName>
    <definedName name="MIRRIV1" localSheetId="15">#REF!</definedName>
    <definedName name="MIRRIV1" localSheetId="2">#REF!</definedName>
    <definedName name="MIRRIV1" localSheetId="3">#REF!</definedName>
    <definedName name="MIRRIV1" localSheetId="7">#REF!</definedName>
    <definedName name="MIRRIV1" localSheetId="4">#REF!</definedName>
    <definedName name="MIRRIV1" localSheetId="1">#REF!</definedName>
    <definedName name="MIRRIV1" localSheetId="14">#REF!</definedName>
    <definedName name="MIRRIV1" localSheetId="6">#REF!</definedName>
    <definedName name="MIRRIV1" localSheetId="5">#REF!</definedName>
    <definedName name="MIRRIV1" localSheetId="18">#REF!</definedName>
    <definedName name="MIRRIV1" localSheetId="17">#REF!</definedName>
    <definedName name="MIRRIV1">#REF!</definedName>
    <definedName name="MIRRIV2" localSheetId="16">#REF!</definedName>
    <definedName name="MIRRIV2" localSheetId="10">#REF!</definedName>
    <definedName name="MIRRIV2" localSheetId="21">#REF!</definedName>
    <definedName name="MIRRIV2" localSheetId="9">#REF!</definedName>
    <definedName name="MIRRIV2" localSheetId="19">#REF!</definedName>
    <definedName name="MIRRIV2" localSheetId="20">#REF!</definedName>
    <definedName name="MIRRIV2" localSheetId="8">#REF!</definedName>
    <definedName name="MIRRIV2" localSheetId="12">#REF!</definedName>
    <definedName name="MIRRIV2" localSheetId="11">#REF!</definedName>
    <definedName name="MIRRIV2" localSheetId="15">#REF!</definedName>
    <definedName name="MIRRIV2" localSheetId="2">#REF!</definedName>
    <definedName name="MIRRIV2" localSheetId="3">#REF!</definedName>
    <definedName name="MIRRIV2" localSheetId="7">#REF!</definedName>
    <definedName name="MIRRIV2" localSheetId="4">#REF!</definedName>
    <definedName name="MIRRIV2" localSheetId="1">#REF!</definedName>
    <definedName name="MIRRIV2" localSheetId="14">#REF!</definedName>
    <definedName name="MIRRIV2" localSheetId="6">#REF!</definedName>
    <definedName name="MIRRIV2" localSheetId="5">#REF!</definedName>
    <definedName name="MIRRIV2" localSheetId="18">#REF!</definedName>
    <definedName name="MIRRIV2" localSheetId="17">#REF!</definedName>
    <definedName name="MIRRIV2">#REF!</definedName>
    <definedName name="MIT_01">[18]Panda!$T$153</definedName>
    <definedName name="MIT_02">[18]Panda!$U$153</definedName>
    <definedName name="MIT_03">[18]Panda!$V$153</definedName>
    <definedName name="MIT_04">[18]Panda!$W$153</definedName>
    <definedName name="MIT_05">[18]Panda!$X$153</definedName>
    <definedName name="MIT_06">[18]Panda!$Y$153</definedName>
    <definedName name="MIT_07">[18]Panda!$Z$153</definedName>
    <definedName name="MIT_09">[18]Panda!$AB$153</definedName>
    <definedName name="MIT_10">[18]Panda!$AC$153</definedName>
    <definedName name="MIT_11">[18]Panda!$AD$153</definedName>
    <definedName name="MIT_12">[18]Panda!$AE$153</definedName>
    <definedName name="MIX" localSheetId="16">#REF!</definedName>
    <definedName name="MIX" localSheetId="10">#REF!</definedName>
    <definedName name="MIX" localSheetId="21">#REF!</definedName>
    <definedName name="MIX" localSheetId="9">#REF!</definedName>
    <definedName name="MIX" localSheetId="19">#REF!</definedName>
    <definedName name="MIX" localSheetId="20">#REF!</definedName>
    <definedName name="MIX" localSheetId="8">#REF!</definedName>
    <definedName name="MIX" localSheetId="12">#REF!</definedName>
    <definedName name="MIX" localSheetId="11">#REF!</definedName>
    <definedName name="MIX" localSheetId="15">#REF!</definedName>
    <definedName name="MIX" localSheetId="2">#REF!</definedName>
    <definedName name="MIX" localSheetId="3">#REF!</definedName>
    <definedName name="MIX" localSheetId="7">#REF!</definedName>
    <definedName name="MIX" localSheetId="4">#REF!</definedName>
    <definedName name="MIX" localSheetId="1">#REF!</definedName>
    <definedName name="MIX" localSheetId="14">#REF!</definedName>
    <definedName name="MIX" localSheetId="6">#REF!</definedName>
    <definedName name="MIX" localSheetId="5">#REF!</definedName>
    <definedName name="MIX" localSheetId="18">#REF!</definedName>
    <definedName name="MIX" localSheetId="17">#REF!</definedName>
    <definedName name="MIX">#REF!</definedName>
    <definedName name="MixPerc" localSheetId="16">#REF!</definedName>
    <definedName name="MixPerc" localSheetId="10">#REF!</definedName>
    <definedName name="MixPerc" localSheetId="21">#REF!</definedName>
    <definedName name="MixPerc" localSheetId="9">#REF!</definedName>
    <definedName name="MixPerc" localSheetId="19">#REF!</definedName>
    <definedName name="MixPerc" localSheetId="20">#REF!</definedName>
    <definedName name="MixPerc" localSheetId="8">#REF!</definedName>
    <definedName name="MixPerc" localSheetId="12">#REF!</definedName>
    <definedName name="MixPerc" localSheetId="11">#REF!</definedName>
    <definedName name="MixPerc" localSheetId="15">#REF!</definedName>
    <definedName name="MixPerc" localSheetId="2">#REF!</definedName>
    <definedName name="MixPerc" localSheetId="3">#REF!</definedName>
    <definedName name="MixPerc" localSheetId="7">#REF!</definedName>
    <definedName name="MixPerc" localSheetId="4">#REF!</definedName>
    <definedName name="MixPerc" localSheetId="1">#REF!</definedName>
    <definedName name="MixPerc" localSheetId="14">#REF!</definedName>
    <definedName name="MixPerc" localSheetId="6">#REF!</definedName>
    <definedName name="MixPerc" localSheetId="5">#REF!</definedName>
    <definedName name="MixPerc" localSheetId="18">#REF!</definedName>
    <definedName name="MixPerc" localSheetId="17">#REF!</definedName>
    <definedName name="MixPerc">#REF!</definedName>
    <definedName name="MixQta" localSheetId="16">#REF!</definedName>
    <definedName name="MixQta" localSheetId="10">#REF!</definedName>
    <definedName name="MixQta" localSheetId="21">#REF!</definedName>
    <definedName name="MixQta" localSheetId="9">#REF!</definedName>
    <definedName name="MixQta" localSheetId="19">#REF!</definedName>
    <definedName name="MixQta" localSheetId="20">#REF!</definedName>
    <definedName name="MixQta" localSheetId="8">#REF!</definedName>
    <definedName name="MixQta" localSheetId="12">#REF!</definedName>
    <definedName name="MixQta" localSheetId="11">#REF!</definedName>
    <definedName name="MixQta" localSheetId="15">#REF!</definedName>
    <definedName name="MixQta" localSheetId="2">#REF!</definedName>
    <definedName name="MixQta" localSheetId="3">#REF!</definedName>
    <definedName name="MixQta" localSheetId="7">#REF!</definedName>
    <definedName name="MixQta" localSheetId="4">#REF!</definedName>
    <definedName name="MixQta" localSheetId="1">#REF!</definedName>
    <definedName name="MixQta" localSheetId="14">#REF!</definedName>
    <definedName name="MixQta" localSheetId="6">#REF!</definedName>
    <definedName name="MixQta" localSheetId="5">#REF!</definedName>
    <definedName name="MixQta" localSheetId="18">#REF!</definedName>
    <definedName name="MixQta" localSheetId="17">#REF!</definedName>
    <definedName name="MixQta">#REF!</definedName>
    <definedName name="MLMENS" localSheetId="16">#REF!</definedName>
    <definedName name="MLMENS" localSheetId="10">#REF!</definedName>
    <definedName name="MLMENS" localSheetId="21">#REF!</definedName>
    <definedName name="MLMENS" localSheetId="9">#REF!</definedName>
    <definedName name="MLMENS" localSheetId="19">#REF!</definedName>
    <definedName name="MLMENS" localSheetId="20">#REF!</definedName>
    <definedName name="MLMENS" localSheetId="8">#REF!</definedName>
    <definedName name="MLMENS" localSheetId="12">#REF!</definedName>
    <definedName name="MLMENS" localSheetId="11">#REF!</definedName>
    <definedName name="MLMENS" localSheetId="15">#REF!</definedName>
    <definedName name="MLMENS" localSheetId="2">#REF!</definedName>
    <definedName name="MLMENS" localSheetId="3">#REF!</definedName>
    <definedName name="MLMENS" localSheetId="7">#REF!</definedName>
    <definedName name="MLMENS" localSheetId="4">#REF!</definedName>
    <definedName name="MLMENS" localSheetId="1">#REF!</definedName>
    <definedName name="MLMENS" localSheetId="14">#REF!</definedName>
    <definedName name="MLMENS" localSheetId="6">#REF!</definedName>
    <definedName name="MLMENS" localSheetId="5">#REF!</definedName>
    <definedName name="MLMENS" localSheetId="18">#REF!</definedName>
    <definedName name="MLMENS" localSheetId="17">#REF!</definedName>
    <definedName name="MLMENS">#REF!</definedName>
    <definedName name="MM" localSheetId="16">#REF!</definedName>
    <definedName name="MM" localSheetId="10">#REF!</definedName>
    <definedName name="MM" localSheetId="21">#REF!</definedName>
    <definedName name="MM" localSheetId="9">#REF!</definedName>
    <definedName name="MM" localSheetId="19">#REF!</definedName>
    <definedName name="MM" localSheetId="20">#REF!</definedName>
    <definedName name="MM" localSheetId="8">#REF!</definedName>
    <definedName name="MM" localSheetId="12">#REF!</definedName>
    <definedName name="MM" localSheetId="11">#REF!</definedName>
    <definedName name="MM" localSheetId="15">#REF!</definedName>
    <definedName name="MM" localSheetId="2">#REF!</definedName>
    <definedName name="MM" localSheetId="3">#REF!</definedName>
    <definedName name="MM" localSheetId="7">#REF!</definedName>
    <definedName name="MM" localSheetId="4">#REF!</definedName>
    <definedName name="MM" localSheetId="1">#REF!</definedName>
    <definedName name="MM" localSheetId="14">#REF!</definedName>
    <definedName name="MM" localSheetId="6">#REF!</definedName>
    <definedName name="MM" localSheetId="5">#REF!</definedName>
    <definedName name="MM" localSheetId="18">#REF!</definedName>
    <definedName name="MM" localSheetId="17">#REF!</definedName>
    <definedName name="MM">#REF!</definedName>
    <definedName name="mmm" localSheetId="16">#N/A</definedName>
    <definedName name="mmm" localSheetId="10">#N/A</definedName>
    <definedName name="mmm" localSheetId="21">#N/A</definedName>
    <definedName name="mmm" localSheetId="9">#N/A</definedName>
    <definedName name="mmm" localSheetId="19">#N/A</definedName>
    <definedName name="mmm" localSheetId="20">#N/A</definedName>
    <definedName name="mmm" localSheetId="8">#N/A</definedName>
    <definedName name="mmm" localSheetId="12">#N/A</definedName>
    <definedName name="mmm" localSheetId="11">#N/A</definedName>
    <definedName name="mmm" localSheetId="2">[6]!mmm</definedName>
    <definedName name="mmm" localSheetId="3">#N/A</definedName>
    <definedName name="mmm" localSheetId="7">#N/A</definedName>
    <definedName name="mmm" localSheetId="4">#N/A</definedName>
    <definedName name="mmm" localSheetId="1">[6]!mmm</definedName>
    <definedName name="mmm" localSheetId="14">'PANDA VAN S4'!mmm</definedName>
    <definedName name="mmm" localSheetId="6">#N/A</definedName>
    <definedName name="mmm" localSheetId="5">#N/A</definedName>
    <definedName name="mmm" localSheetId="18">#N/A</definedName>
    <definedName name="mmm" localSheetId="17">#N/A</definedName>
    <definedName name="mmm">[6]!mmm</definedName>
    <definedName name="mmmm" localSheetId="16" hidden="1">{"'OBT_6M_30_6'!$S$1:$AE$53"}</definedName>
    <definedName name="mmmm" localSheetId="10" hidden="1">{"'OBT_6M_30_6'!$S$1:$AE$53"}</definedName>
    <definedName name="mmmm" localSheetId="21" hidden="1">{"'OBT_6M_30_6'!$S$1:$AE$53"}</definedName>
    <definedName name="mmmm" localSheetId="9" hidden="1">{"'OBT_6M_30_6'!$S$1:$AE$53"}</definedName>
    <definedName name="mmmm" localSheetId="19" hidden="1">{"'OBT_6M_30_6'!$S$1:$AE$53"}</definedName>
    <definedName name="mmmm" localSheetId="20" hidden="1">{"'OBT_6M_30_6'!$S$1:$AE$53"}</definedName>
    <definedName name="mmmm" localSheetId="8" hidden="1">{"'OBT_6M_30_6'!$S$1:$AE$53"}</definedName>
    <definedName name="mmmm" localSheetId="12" hidden="1">{"'OBT_6M_30_6'!$S$1:$AE$53"}</definedName>
    <definedName name="mmmm" localSheetId="11" hidden="1">{"'OBT_6M_30_6'!$S$1:$AE$53"}</definedName>
    <definedName name="mmmm" localSheetId="2" hidden="1">{"'OBT_6M_30_6'!$S$1:$AE$53"}</definedName>
    <definedName name="mmmm" localSheetId="3" hidden="1">{"'OBT_6M_30_6'!$S$1:$AE$53"}</definedName>
    <definedName name="mmmm" localSheetId="7" hidden="1">{"'OBT_6M_30_6'!$S$1:$AE$53"}</definedName>
    <definedName name="mmmm" localSheetId="4" hidden="1">{"'OBT_6M_30_6'!$S$1:$AE$53"}</definedName>
    <definedName name="mmmm" localSheetId="1" hidden="1">{"'OBT_6M_30_6'!$S$1:$AE$53"}</definedName>
    <definedName name="mmmm" localSheetId="14" hidden="1">{"'OBT_6M_30_6'!$S$1:$AE$53"}</definedName>
    <definedName name="mmmm" localSheetId="6" hidden="1">{"'OBT_6M_30_6'!$S$1:$AE$53"}</definedName>
    <definedName name="mmmm" localSheetId="5" hidden="1">{"'OBT_6M_30_6'!$S$1:$AE$53"}</definedName>
    <definedName name="mmmm" localSheetId="18" hidden="1">{"'OBT_6M_30_6'!$S$1:$AE$53"}</definedName>
    <definedName name="mmmm" localSheetId="17" hidden="1">{"'OBT_6M_30_6'!$S$1:$AE$53"}</definedName>
    <definedName name="mmmm" hidden="1">{"'OBT_6M_30_6'!$S$1:$AE$53"}</definedName>
    <definedName name="Mo" localSheetId="16">#REF!</definedName>
    <definedName name="Mo" localSheetId="10">#REF!</definedName>
    <definedName name="Mo" localSheetId="21">#REF!</definedName>
    <definedName name="Mo" localSheetId="9">#REF!</definedName>
    <definedName name="Mo" localSheetId="19">#REF!</definedName>
    <definedName name="Mo" localSheetId="20">#REF!</definedName>
    <definedName name="Mo" localSheetId="8">#REF!</definedName>
    <definedName name="Mo" localSheetId="12">#REF!</definedName>
    <definedName name="Mo" localSheetId="11">#REF!</definedName>
    <definedName name="Mo" localSheetId="15">#REF!</definedName>
    <definedName name="Mo" localSheetId="2">#REF!</definedName>
    <definedName name="Mo" localSheetId="3">#REF!</definedName>
    <definedName name="Mo" localSheetId="7">#REF!</definedName>
    <definedName name="Mo" localSheetId="4">#REF!</definedName>
    <definedName name="Mo" localSheetId="1">#REF!</definedName>
    <definedName name="Mo" localSheetId="14">#REF!</definedName>
    <definedName name="Mo" localSheetId="6">#REF!</definedName>
    <definedName name="Mo" localSheetId="5">#REF!</definedName>
    <definedName name="Mo" localSheetId="18">#REF!</definedName>
    <definedName name="Mo" localSheetId="17">#REF!</definedName>
    <definedName name="Mo">#REF!</definedName>
    <definedName name="mod" localSheetId="16">#REF!</definedName>
    <definedName name="mod" localSheetId="10">#REF!</definedName>
    <definedName name="mod" localSheetId="21">#REF!</definedName>
    <definedName name="mod" localSheetId="9">#REF!</definedName>
    <definedName name="mod" localSheetId="19">#REF!</definedName>
    <definedName name="mod" localSheetId="20">#REF!</definedName>
    <definedName name="mod" localSheetId="8">#REF!</definedName>
    <definedName name="mod" localSheetId="12">#REF!</definedName>
    <definedName name="mod" localSheetId="11">#REF!</definedName>
    <definedName name="mod" localSheetId="15">#REF!</definedName>
    <definedName name="mod" localSheetId="2">#REF!</definedName>
    <definedName name="mod" localSheetId="3">#REF!</definedName>
    <definedName name="mod" localSheetId="7">#REF!</definedName>
    <definedName name="mod" localSheetId="4">#REF!</definedName>
    <definedName name="mod" localSheetId="1">#REF!</definedName>
    <definedName name="mod" localSheetId="14">#REF!</definedName>
    <definedName name="mod" localSheetId="6">#REF!</definedName>
    <definedName name="mod" localSheetId="5">#REF!</definedName>
    <definedName name="mod" localSheetId="18">#REF!</definedName>
    <definedName name="mod" localSheetId="17">#REF!</definedName>
    <definedName name="mod">#REF!</definedName>
    <definedName name="MODF" localSheetId="16">#REF!</definedName>
    <definedName name="MODF" localSheetId="10">#REF!</definedName>
    <definedName name="MODF" localSheetId="21">#REF!</definedName>
    <definedName name="MODF" localSheetId="9">#REF!</definedName>
    <definedName name="MODF" localSheetId="19">#REF!</definedName>
    <definedName name="MODF" localSheetId="20">#REF!</definedName>
    <definedName name="MODF" localSheetId="8">#REF!</definedName>
    <definedName name="MODF" localSheetId="12">#REF!</definedName>
    <definedName name="MODF" localSheetId="11">#REF!</definedName>
    <definedName name="MODF" localSheetId="15">#REF!</definedName>
    <definedName name="MODF" localSheetId="2">#REF!</definedName>
    <definedName name="MODF" localSheetId="3">#REF!</definedName>
    <definedName name="MODF" localSheetId="7">#REF!</definedName>
    <definedName name="MODF" localSheetId="4">#REF!</definedName>
    <definedName name="MODF" localSheetId="1">#REF!</definedName>
    <definedName name="MODF" localSheetId="14">#REF!</definedName>
    <definedName name="MODF" localSheetId="6">#REF!</definedName>
    <definedName name="MODF" localSheetId="5">#REF!</definedName>
    <definedName name="MODF" localSheetId="18">#REF!</definedName>
    <definedName name="MODF" localSheetId="17">#REF!</definedName>
    <definedName name="MODF">#REF!</definedName>
    <definedName name="MODIF" localSheetId="16">#REF!</definedName>
    <definedName name="MODIF" localSheetId="10">#REF!</definedName>
    <definedName name="MODIF" localSheetId="21">#REF!</definedName>
    <definedName name="MODIF" localSheetId="9">#REF!</definedName>
    <definedName name="MODIF" localSheetId="19">#REF!</definedName>
    <definedName name="MODIF" localSheetId="20">#REF!</definedName>
    <definedName name="MODIF" localSheetId="8">#REF!</definedName>
    <definedName name="MODIF" localSheetId="12">#REF!</definedName>
    <definedName name="MODIF" localSheetId="11">#REF!</definedName>
    <definedName name="MODIF" localSheetId="15">#REF!</definedName>
    <definedName name="MODIF" localSheetId="2">#REF!</definedName>
    <definedName name="MODIF" localSheetId="3">#REF!</definedName>
    <definedName name="MODIF" localSheetId="7">#REF!</definedName>
    <definedName name="MODIF" localSheetId="4">#REF!</definedName>
    <definedName name="MODIF" localSheetId="1">#REF!</definedName>
    <definedName name="MODIF" localSheetId="14">#REF!</definedName>
    <definedName name="MODIF" localSheetId="6">#REF!</definedName>
    <definedName name="MODIF" localSheetId="5">#REF!</definedName>
    <definedName name="MODIF" localSheetId="18">#REF!</definedName>
    <definedName name="MODIF" localSheetId="17">#REF!</definedName>
    <definedName name="MODIF">#REF!</definedName>
    <definedName name="MODO" localSheetId="16">#REF!</definedName>
    <definedName name="MODO" localSheetId="10">#REF!</definedName>
    <definedName name="MODO" localSheetId="21">#REF!</definedName>
    <definedName name="MODO" localSheetId="9">#REF!</definedName>
    <definedName name="MODO" localSheetId="19">#REF!</definedName>
    <definedName name="MODO" localSheetId="20">#REF!</definedName>
    <definedName name="MODO" localSheetId="8">#REF!</definedName>
    <definedName name="MODO" localSheetId="12">#REF!</definedName>
    <definedName name="MODO" localSheetId="11">#REF!</definedName>
    <definedName name="MODO" localSheetId="15">#REF!</definedName>
    <definedName name="MODO" localSheetId="2">#REF!</definedName>
    <definedName name="MODO" localSheetId="3">#REF!</definedName>
    <definedName name="MODO" localSheetId="7">#REF!</definedName>
    <definedName name="MODO" localSheetId="4">#REF!</definedName>
    <definedName name="MODO" localSheetId="1">#REF!</definedName>
    <definedName name="MODO" localSheetId="14">#REF!</definedName>
    <definedName name="MODO" localSheetId="6">#REF!</definedName>
    <definedName name="MODO" localSheetId="5">#REF!</definedName>
    <definedName name="MODO" localSheetId="18">#REF!</definedName>
    <definedName name="MODO" localSheetId="17">#REF!</definedName>
    <definedName name="MODO">#REF!</definedName>
    <definedName name="MODV" localSheetId="16">#REF!</definedName>
    <definedName name="MODV" localSheetId="10">#REF!</definedName>
    <definedName name="MODV" localSheetId="21">#REF!</definedName>
    <definedName name="MODV" localSheetId="9">#REF!</definedName>
    <definedName name="MODV" localSheetId="19">#REF!</definedName>
    <definedName name="MODV" localSheetId="20">#REF!</definedName>
    <definedName name="MODV" localSheetId="8">#REF!</definedName>
    <definedName name="MODV" localSheetId="12">#REF!</definedName>
    <definedName name="MODV" localSheetId="11">#REF!</definedName>
    <definedName name="MODV" localSheetId="15">#REF!</definedName>
    <definedName name="MODV" localSheetId="2">#REF!</definedName>
    <definedName name="MODV" localSheetId="3">#REF!</definedName>
    <definedName name="MODV" localSheetId="7">#REF!</definedName>
    <definedName name="MODV" localSheetId="4">#REF!</definedName>
    <definedName name="MODV" localSheetId="1">#REF!</definedName>
    <definedName name="MODV" localSheetId="14">#REF!</definedName>
    <definedName name="MODV" localSheetId="6">#REF!</definedName>
    <definedName name="MODV" localSheetId="5">#REF!</definedName>
    <definedName name="MODV" localSheetId="18">#REF!</definedName>
    <definedName name="MODV" localSheetId="17">#REF!</definedName>
    <definedName name="MODV">#REF!</definedName>
    <definedName name="MOLI" localSheetId="16">#REF!</definedName>
    <definedName name="MOLI" localSheetId="10">#REF!</definedName>
    <definedName name="MOLI" localSheetId="21">#REF!</definedName>
    <definedName name="MOLI" localSheetId="9">#REF!</definedName>
    <definedName name="MOLI" localSheetId="19">#REF!</definedName>
    <definedName name="MOLI" localSheetId="20">#REF!</definedName>
    <definedName name="MOLI" localSheetId="8">#REF!</definedName>
    <definedName name="MOLI" localSheetId="12">#REF!</definedName>
    <definedName name="MOLI" localSheetId="11">#REF!</definedName>
    <definedName name="MOLI" localSheetId="15">#REF!</definedName>
    <definedName name="MOLI" localSheetId="2">#REF!</definedName>
    <definedName name="MOLI" localSheetId="3">#REF!</definedName>
    <definedName name="MOLI" localSheetId="7">#REF!</definedName>
    <definedName name="MOLI" localSheetId="4">#REF!</definedName>
    <definedName name="MOLI" localSheetId="1">#REF!</definedName>
    <definedName name="MOLI" localSheetId="14">#REF!</definedName>
    <definedName name="MOLI" localSheetId="6">#REF!</definedName>
    <definedName name="MOLI" localSheetId="5">#REF!</definedName>
    <definedName name="MOLI" localSheetId="18">#REF!</definedName>
    <definedName name="MOLI" localSheetId="17">#REF!</definedName>
    <definedName name="MOLI">#REF!</definedName>
    <definedName name="MostraConcorrenti">[45]!MostraConcorrenti</definedName>
    <definedName name="MostraVisuale">[45]!MostraVisuale</definedName>
    <definedName name="MP">[7]MULTIPLA!$B$2</definedName>
    <definedName name="MT_188" localSheetId="16">#REF!</definedName>
    <definedName name="MT_188" localSheetId="10">#REF!</definedName>
    <definedName name="MT_188" localSheetId="21">#REF!</definedName>
    <definedName name="MT_188" localSheetId="9">#REF!</definedName>
    <definedName name="MT_188" localSheetId="19">#REF!</definedName>
    <definedName name="MT_188" localSheetId="20">#REF!</definedName>
    <definedName name="MT_188" localSheetId="8">#REF!</definedName>
    <definedName name="MT_188" localSheetId="12">#REF!</definedName>
    <definedName name="MT_188" localSheetId="11">#REF!</definedName>
    <definedName name="MT_188" localSheetId="15">#REF!</definedName>
    <definedName name="MT_188" localSheetId="2">#REF!</definedName>
    <definedName name="MT_188" localSheetId="3">#REF!</definedName>
    <definedName name="MT_188" localSheetId="7">#REF!</definedName>
    <definedName name="MT_188" localSheetId="4">#REF!</definedName>
    <definedName name="MT_188" localSheetId="1">#REF!</definedName>
    <definedName name="MT_188" localSheetId="14">#REF!</definedName>
    <definedName name="MT_188" localSheetId="6">#REF!</definedName>
    <definedName name="MT_188" localSheetId="5">#REF!</definedName>
    <definedName name="MT_188" localSheetId="18">#REF!</definedName>
    <definedName name="MT_188" localSheetId="17">#REF!</definedName>
    <definedName name="MT_188">#REF!</definedName>
    <definedName name="MTD" localSheetId="16">#REF!</definedName>
    <definedName name="MTD" localSheetId="10">#REF!</definedName>
    <definedName name="MTD" localSheetId="21">#REF!</definedName>
    <definedName name="MTD" localSheetId="9">#REF!</definedName>
    <definedName name="MTD" localSheetId="19">#REF!</definedName>
    <definedName name="MTD" localSheetId="20">#REF!</definedName>
    <definedName name="MTD" localSheetId="8">#REF!</definedName>
    <definedName name="MTD" localSheetId="12">#REF!</definedName>
    <definedName name="MTD" localSheetId="11">#REF!</definedName>
    <definedName name="MTD" localSheetId="15">#REF!</definedName>
    <definedName name="MTD" localSheetId="2">#REF!</definedName>
    <definedName name="MTD" localSheetId="3">#REF!</definedName>
    <definedName name="MTD" localSheetId="7">#REF!</definedName>
    <definedName name="MTD" localSheetId="4">#REF!</definedName>
    <definedName name="MTD" localSheetId="1">#REF!</definedName>
    <definedName name="MTD" localSheetId="14">#REF!</definedName>
    <definedName name="MTD" localSheetId="6">#REF!</definedName>
    <definedName name="MTD" localSheetId="5">#REF!</definedName>
    <definedName name="MTD" localSheetId="18">#REF!</definedName>
    <definedName name="MTD" localSheetId="17">#REF!</definedName>
    <definedName name="MTD">#REF!</definedName>
    <definedName name="MTM" localSheetId="16">#REF!</definedName>
    <definedName name="MTM" localSheetId="10">#REF!</definedName>
    <definedName name="MTM" localSheetId="21">#REF!</definedName>
    <definedName name="MTM" localSheetId="9">#REF!</definedName>
    <definedName name="MTM" localSheetId="19">#REF!</definedName>
    <definedName name="MTM" localSheetId="20">#REF!</definedName>
    <definedName name="MTM" localSheetId="8">#REF!</definedName>
    <definedName name="MTM" localSheetId="12">#REF!</definedName>
    <definedName name="MTM" localSheetId="11">#REF!</definedName>
    <definedName name="MTM" localSheetId="15">#REF!</definedName>
    <definedName name="MTM" localSheetId="2">#REF!</definedName>
    <definedName name="MTM" localSheetId="3">#REF!</definedName>
    <definedName name="MTM" localSheetId="7">#REF!</definedName>
    <definedName name="MTM" localSheetId="4">#REF!</definedName>
    <definedName name="MTM" localSheetId="1">#REF!</definedName>
    <definedName name="MTM" localSheetId="14">#REF!</definedName>
    <definedName name="MTM" localSheetId="6">#REF!</definedName>
    <definedName name="MTM" localSheetId="5">#REF!</definedName>
    <definedName name="MTM" localSheetId="18">#REF!</definedName>
    <definedName name="MTM" localSheetId="17">#REF!</definedName>
    <definedName name="MTM">#REF!</definedName>
    <definedName name="MTTT1" localSheetId="16">#REF!</definedName>
    <definedName name="MTTT1" localSheetId="10">#REF!</definedName>
    <definedName name="MTTT1" localSheetId="21">#REF!</definedName>
    <definedName name="MTTT1" localSheetId="9">#REF!</definedName>
    <definedName name="MTTT1" localSheetId="19">#REF!</definedName>
    <definedName name="MTTT1" localSheetId="20">#REF!</definedName>
    <definedName name="MTTT1" localSheetId="8">#REF!</definedName>
    <definedName name="MTTT1" localSheetId="12">#REF!</definedName>
    <definedName name="MTTT1" localSheetId="11">#REF!</definedName>
    <definedName name="MTTT1" localSheetId="15">#REF!</definedName>
    <definedName name="MTTT1" localSheetId="2">#REF!</definedName>
    <definedName name="MTTT1" localSheetId="3">#REF!</definedName>
    <definedName name="MTTT1" localSheetId="7">#REF!</definedName>
    <definedName name="MTTT1" localSheetId="4">#REF!</definedName>
    <definedName name="MTTT1" localSheetId="1">#REF!</definedName>
    <definedName name="MTTT1" localSheetId="14">#REF!</definedName>
    <definedName name="MTTT1" localSheetId="6">#REF!</definedName>
    <definedName name="MTTT1" localSheetId="5">#REF!</definedName>
    <definedName name="MTTT1" localSheetId="18">#REF!</definedName>
    <definedName name="MTTT1" localSheetId="17">#REF!</definedName>
    <definedName name="MTTT1">#REF!</definedName>
    <definedName name="MULTIPLA" localSheetId="16">'[8]PO 2002 Dettaglio 843'!#REF!</definedName>
    <definedName name="MULTIPLA" localSheetId="10">'[8]PO 2002 Dettaglio 843'!#REF!</definedName>
    <definedName name="MULTIPLA" localSheetId="21">'[8]PO 2002 Dettaglio 843'!#REF!</definedName>
    <definedName name="MULTIPLA" localSheetId="9">'[8]PO 2002 Dettaglio 843'!#REF!</definedName>
    <definedName name="MULTIPLA" localSheetId="19">'[8]PO 2002 Dettaglio 843'!#REF!</definedName>
    <definedName name="MULTIPLA" localSheetId="20">'[8]PO 2002 Dettaglio 843'!#REF!</definedName>
    <definedName name="MULTIPLA" localSheetId="8">'[8]PO 2002 Dettaglio 843'!#REF!</definedName>
    <definedName name="MULTIPLA" localSheetId="12">'[8]PO 2002 Dettaglio 843'!#REF!</definedName>
    <definedName name="MULTIPLA" localSheetId="11">'[8]PO 2002 Dettaglio 843'!#REF!</definedName>
    <definedName name="MULTIPLA" localSheetId="15">'[8]PO 2002 Dettaglio 843'!#REF!</definedName>
    <definedName name="MULTIPLA" localSheetId="2">'[8]PO 2002 Dettaglio 843'!#REF!</definedName>
    <definedName name="MULTIPLA" localSheetId="3">'[8]PO 2002 Dettaglio 843'!#REF!</definedName>
    <definedName name="MULTIPLA" localSheetId="7">'[8]PO 2002 Dettaglio 843'!#REF!</definedName>
    <definedName name="MULTIPLA" localSheetId="4">'[8]PO 2002 Dettaglio 843'!#REF!</definedName>
    <definedName name="MULTIPLA" localSheetId="1">'[8]PO 2002 Dettaglio 843'!#REF!</definedName>
    <definedName name="MULTIPLA" localSheetId="14">'[8]PO 2002 Dettaglio 843'!#REF!</definedName>
    <definedName name="MULTIPLA" localSheetId="6">'[8]PO 2002 Dettaglio 843'!#REF!</definedName>
    <definedName name="MULTIPLA" localSheetId="5">'[8]PO 2002 Dettaglio 843'!#REF!</definedName>
    <definedName name="MULTIPLA" localSheetId="18">'[8]PO 2002 Dettaglio 843'!#REF!</definedName>
    <definedName name="MULTIPLA" localSheetId="17">'[8]PO 2002 Dettaglio 843'!#REF!</definedName>
    <definedName name="MULTIPLA">'[8]PO 2002 Dettaglio 843'!#REF!</definedName>
    <definedName name="Multipla_bi_power" localSheetId="16">[43]MULTIPLA!#REF!</definedName>
    <definedName name="Multipla_bi_power" localSheetId="10">[43]MULTIPLA!#REF!</definedName>
    <definedName name="Multipla_bi_power" localSheetId="21">[43]MULTIPLA!#REF!</definedName>
    <definedName name="Multipla_bi_power" localSheetId="9">[43]MULTIPLA!#REF!</definedName>
    <definedName name="Multipla_bi_power" localSheetId="19">[43]MULTIPLA!#REF!</definedName>
    <definedName name="Multipla_bi_power" localSheetId="20">[43]MULTIPLA!#REF!</definedName>
    <definedName name="Multipla_bi_power" localSheetId="8">[43]MULTIPLA!#REF!</definedName>
    <definedName name="Multipla_bi_power" localSheetId="12">[43]MULTIPLA!#REF!</definedName>
    <definedName name="Multipla_bi_power" localSheetId="11">[43]MULTIPLA!#REF!</definedName>
    <definedName name="Multipla_bi_power" localSheetId="15">[43]MULTIPLA!#REF!</definedName>
    <definedName name="Multipla_bi_power" localSheetId="2">[43]MULTIPLA!#REF!</definedName>
    <definedName name="Multipla_bi_power" localSheetId="3">[43]MULTIPLA!#REF!</definedName>
    <definedName name="Multipla_bi_power" localSheetId="7">[43]MULTIPLA!#REF!</definedName>
    <definedName name="Multipla_bi_power" localSheetId="4">[43]MULTIPLA!#REF!</definedName>
    <definedName name="Multipla_bi_power" localSheetId="1">[43]MULTIPLA!#REF!</definedName>
    <definedName name="Multipla_bi_power" localSheetId="14">[43]MULTIPLA!#REF!</definedName>
    <definedName name="Multipla_bi_power" localSheetId="6">[43]MULTIPLA!#REF!</definedName>
    <definedName name="Multipla_bi_power" localSheetId="5">[43]MULTIPLA!#REF!</definedName>
    <definedName name="Multipla_bi_power" localSheetId="18">[43]MULTIPLA!#REF!</definedName>
    <definedName name="Multipla_bi_power" localSheetId="17">[43]MULTIPLA!#REF!</definedName>
    <definedName name="Multipla_bi_power">[43]MULTIPLA!#REF!</definedName>
    <definedName name="MULTIPLA2001" localSheetId="16">'[8]PO 2002 Dettaglio 843'!#REF!</definedName>
    <definedName name="MULTIPLA2001" localSheetId="10">'[8]PO 2002 Dettaglio 843'!#REF!</definedName>
    <definedName name="MULTIPLA2001" localSheetId="21">'[8]PO 2002 Dettaglio 843'!#REF!</definedName>
    <definedName name="MULTIPLA2001" localSheetId="9">'[8]PO 2002 Dettaglio 843'!#REF!</definedName>
    <definedName name="MULTIPLA2001" localSheetId="19">'[8]PO 2002 Dettaglio 843'!#REF!</definedName>
    <definedName name="MULTIPLA2001" localSheetId="20">'[8]PO 2002 Dettaglio 843'!#REF!</definedName>
    <definedName name="MULTIPLA2001" localSheetId="8">'[8]PO 2002 Dettaglio 843'!#REF!</definedName>
    <definedName name="MULTIPLA2001" localSheetId="12">'[8]PO 2002 Dettaglio 843'!#REF!</definedName>
    <definedName name="MULTIPLA2001" localSheetId="11">'[8]PO 2002 Dettaglio 843'!#REF!</definedName>
    <definedName name="MULTIPLA2001" localSheetId="15">'[8]PO 2002 Dettaglio 843'!#REF!</definedName>
    <definedName name="MULTIPLA2001" localSheetId="2">'[8]PO 2002 Dettaglio 843'!#REF!</definedName>
    <definedName name="MULTIPLA2001" localSheetId="3">'[8]PO 2002 Dettaglio 843'!#REF!</definedName>
    <definedName name="MULTIPLA2001" localSheetId="7">'[8]PO 2002 Dettaglio 843'!#REF!</definedName>
    <definedName name="MULTIPLA2001" localSheetId="4">'[8]PO 2002 Dettaglio 843'!#REF!</definedName>
    <definedName name="MULTIPLA2001" localSheetId="1">'[8]PO 2002 Dettaglio 843'!#REF!</definedName>
    <definedName name="MULTIPLA2001" localSheetId="14">'[8]PO 2002 Dettaglio 843'!#REF!</definedName>
    <definedName name="MULTIPLA2001" localSheetId="6">'[8]PO 2002 Dettaglio 843'!#REF!</definedName>
    <definedName name="MULTIPLA2001" localSheetId="5">'[8]PO 2002 Dettaglio 843'!#REF!</definedName>
    <definedName name="MULTIPLA2001" localSheetId="18">'[8]PO 2002 Dettaglio 843'!#REF!</definedName>
    <definedName name="MULTIPLA2001" localSheetId="17">'[8]PO 2002 Dettaglio 843'!#REF!</definedName>
    <definedName name="MULTIPLA2001">'[8]PO 2002 Dettaglio 843'!#REF!</definedName>
    <definedName name="MULTIPLA3" localSheetId="16">'[8]PO 2002 Dettaglio 843'!#REF!</definedName>
    <definedName name="MULTIPLA3" localSheetId="10">'[8]PO 2002 Dettaglio 843'!#REF!</definedName>
    <definedName name="MULTIPLA3" localSheetId="21">'[8]PO 2002 Dettaglio 843'!#REF!</definedName>
    <definedName name="MULTIPLA3" localSheetId="9">'[8]PO 2002 Dettaglio 843'!#REF!</definedName>
    <definedName name="MULTIPLA3" localSheetId="19">'[8]PO 2002 Dettaglio 843'!#REF!</definedName>
    <definedName name="MULTIPLA3" localSheetId="20">'[8]PO 2002 Dettaglio 843'!#REF!</definedName>
    <definedName name="MULTIPLA3" localSheetId="8">'[8]PO 2002 Dettaglio 843'!#REF!</definedName>
    <definedName name="MULTIPLA3" localSheetId="12">'[8]PO 2002 Dettaglio 843'!#REF!</definedName>
    <definedName name="MULTIPLA3" localSheetId="11">'[8]PO 2002 Dettaglio 843'!#REF!</definedName>
    <definedName name="MULTIPLA3" localSheetId="15">'[8]PO 2002 Dettaglio 843'!#REF!</definedName>
    <definedName name="MULTIPLA3" localSheetId="2">'[8]PO 2002 Dettaglio 843'!#REF!</definedName>
    <definedName name="MULTIPLA3" localSheetId="3">'[8]PO 2002 Dettaglio 843'!#REF!</definedName>
    <definedName name="MULTIPLA3" localSheetId="7">'[8]PO 2002 Dettaglio 843'!#REF!</definedName>
    <definedName name="MULTIPLA3" localSheetId="4">'[8]PO 2002 Dettaglio 843'!#REF!</definedName>
    <definedName name="MULTIPLA3" localSheetId="1">'[8]PO 2002 Dettaglio 843'!#REF!</definedName>
    <definedName name="MULTIPLA3" localSheetId="14">'[8]PO 2002 Dettaglio 843'!#REF!</definedName>
    <definedName name="MULTIPLA3" localSheetId="6">'[8]PO 2002 Dettaglio 843'!#REF!</definedName>
    <definedName name="MULTIPLA3" localSheetId="5">'[8]PO 2002 Dettaglio 843'!#REF!</definedName>
    <definedName name="MULTIPLA3" localSheetId="18">'[8]PO 2002 Dettaglio 843'!#REF!</definedName>
    <definedName name="MULTIPLA3" localSheetId="17">'[8]PO 2002 Dettaglio 843'!#REF!</definedName>
    <definedName name="MULTIPLA3">'[8]PO 2002 Dettaglio 843'!#REF!</definedName>
    <definedName name="N" localSheetId="16">[46]CL2!#REF!</definedName>
    <definedName name="N" localSheetId="10">[46]CL2!#REF!</definedName>
    <definedName name="N" localSheetId="21">[46]CL2!#REF!</definedName>
    <definedName name="N" localSheetId="9">[46]CL2!#REF!</definedName>
    <definedName name="N" localSheetId="19">[46]CL2!#REF!</definedName>
    <definedName name="N" localSheetId="20">[46]CL2!#REF!</definedName>
    <definedName name="N" localSheetId="8">[46]CL2!#REF!</definedName>
    <definedName name="N" localSheetId="12">[46]CL2!#REF!</definedName>
    <definedName name="N" localSheetId="11">[46]CL2!#REF!</definedName>
    <definedName name="N" localSheetId="15">[46]CL2!#REF!</definedName>
    <definedName name="N" localSheetId="2">[46]CL2!#REF!</definedName>
    <definedName name="N" localSheetId="3">[46]CL2!#REF!</definedName>
    <definedName name="N" localSheetId="7">[46]CL2!#REF!</definedName>
    <definedName name="N" localSheetId="4">[46]CL2!#REF!</definedName>
    <definedName name="N" localSheetId="1">[46]CL2!#REF!</definedName>
    <definedName name="N" localSheetId="14">[46]CL2!#REF!</definedName>
    <definedName name="N" localSheetId="6">[46]CL2!#REF!</definedName>
    <definedName name="N" localSheetId="5">[46]CL2!#REF!</definedName>
    <definedName name="N" localSheetId="18">[46]CL2!#REF!</definedName>
    <definedName name="N" localSheetId="17">[46]CL2!#REF!</definedName>
    <definedName name="N">[46]CL2!#REF!</definedName>
    <definedName name="n_3" localSheetId="16">#REF!</definedName>
    <definedName name="n_3" localSheetId="10">#REF!</definedName>
    <definedName name="n_3" localSheetId="21">#REF!</definedName>
    <definedName name="n_3" localSheetId="9">#REF!</definedName>
    <definedName name="n_3" localSheetId="19">#REF!</definedName>
    <definedName name="n_3" localSheetId="20">#REF!</definedName>
    <definedName name="n_3" localSheetId="8">#REF!</definedName>
    <definedName name="n_3" localSheetId="12">#REF!</definedName>
    <definedName name="n_3" localSheetId="11">#REF!</definedName>
    <definedName name="n_3" localSheetId="15">#REF!</definedName>
    <definedName name="n_3" localSheetId="2">#REF!</definedName>
    <definedName name="n_3" localSheetId="3">#REF!</definedName>
    <definedName name="n_3" localSheetId="7">#REF!</definedName>
    <definedName name="n_3" localSheetId="4">#REF!</definedName>
    <definedName name="n_3" localSheetId="1">#REF!</definedName>
    <definedName name="n_3" localSheetId="14">#REF!</definedName>
    <definedName name="n_3" localSheetId="6">#REF!</definedName>
    <definedName name="n_3" localSheetId="5">#REF!</definedName>
    <definedName name="n_3" localSheetId="18">#REF!</definedName>
    <definedName name="n_3" localSheetId="17">#REF!</definedName>
    <definedName name="n_3">#REF!</definedName>
    <definedName name="n_4" localSheetId="16">#REF!</definedName>
    <definedName name="n_4" localSheetId="10">#REF!</definedName>
    <definedName name="n_4" localSheetId="21">#REF!</definedName>
    <definedName name="n_4" localSheetId="9">#REF!</definedName>
    <definedName name="n_4" localSheetId="19">#REF!</definedName>
    <definedName name="n_4" localSheetId="20">#REF!</definedName>
    <definedName name="n_4" localSheetId="8">#REF!</definedName>
    <definedName name="n_4" localSheetId="12">#REF!</definedName>
    <definedName name="n_4" localSheetId="11">#REF!</definedName>
    <definedName name="n_4" localSheetId="15">#REF!</definedName>
    <definedName name="n_4" localSheetId="2">#REF!</definedName>
    <definedName name="n_4" localSheetId="3">#REF!</definedName>
    <definedName name="n_4" localSheetId="7">#REF!</definedName>
    <definedName name="n_4" localSheetId="4">#REF!</definedName>
    <definedName name="n_4" localSheetId="1">#REF!</definedName>
    <definedName name="n_4" localSheetId="14">#REF!</definedName>
    <definedName name="n_4" localSheetId="6">#REF!</definedName>
    <definedName name="n_4" localSheetId="5">#REF!</definedName>
    <definedName name="n_4" localSheetId="18">#REF!</definedName>
    <definedName name="n_4" localSheetId="17">#REF!</definedName>
    <definedName name="n_4">#REF!</definedName>
    <definedName name="n_5" localSheetId="16">#REF!</definedName>
    <definedName name="n_5" localSheetId="10">#REF!</definedName>
    <definedName name="n_5" localSheetId="21">#REF!</definedName>
    <definedName name="n_5" localSheetId="9">#REF!</definedName>
    <definedName name="n_5" localSheetId="19">#REF!</definedName>
    <definedName name="n_5" localSheetId="20">#REF!</definedName>
    <definedName name="n_5" localSheetId="8">#REF!</definedName>
    <definedName name="n_5" localSheetId="12">#REF!</definedName>
    <definedName name="n_5" localSheetId="11">#REF!</definedName>
    <definedName name="n_5" localSheetId="15">#REF!</definedName>
    <definedName name="n_5" localSheetId="2">#REF!</definedName>
    <definedName name="n_5" localSheetId="3">#REF!</definedName>
    <definedName name="n_5" localSheetId="7">#REF!</definedName>
    <definedName name="n_5" localSheetId="4">#REF!</definedName>
    <definedName name="n_5" localSheetId="1">#REF!</definedName>
    <definedName name="n_5" localSheetId="14">#REF!</definedName>
    <definedName name="n_5" localSheetId="6">#REF!</definedName>
    <definedName name="n_5" localSheetId="5">#REF!</definedName>
    <definedName name="n_5" localSheetId="18">#REF!</definedName>
    <definedName name="n_5" localSheetId="17">#REF!</definedName>
    <definedName name="n_5">#REF!</definedName>
    <definedName name="n_6" localSheetId="16">#REF!</definedName>
    <definedName name="n_6" localSheetId="10">#REF!</definedName>
    <definedName name="n_6" localSheetId="21">#REF!</definedName>
    <definedName name="n_6" localSheetId="9">#REF!</definedName>
    <definedName name="n_6" localSheetId="19">#REF!</definedName>
    <definedName name="n_6" localSheetId="20">#REF!</definedName>
    <definedName name="n_6" localSheetId="8">#REF!</definedName>
    <definedName name="n_6" localSheetId="12">#REF!</definedName>
    <definedName name="n_6" localSheetId="11">#REF!</definedName>
    <definedName name="n_6" localSheetId="15">#REF!</definedName>
    <definedName name="n_6" localSheetId="2">#REF!</definedName>
    <definedName name="n_6" localSheetId="3">#REF!</definedName>
    <definedName name="n_6" localSheetId="7">#REF!</definedName>
    <definedName name="n_6" localSheetId="4">#REF!</definedName>
    <definedName name="n_6" localSheetId="1">#REF!</definedName>
    <definedName name="n_6" localSheetId="14">#REF!</definedName>
    <definedName name="n_6" localSheetId="6">#REF!</definedName>
    <definedName name="n_6" localSheetId="5">#REF!</definedName>
    <definedName name="n_6" localSheetId="18">#REF!</definedName>
    <definedName name="n_6" localSheetId="17">#REF!</definedName>
    <definedName name="n_6">#REF!</definedName>
    <definedName name="n_7" localSheetId="16">#REF!</definedName>
    <definedName name="n_7" localSheetId="10">#REF!</definedName>
    <definedName name="n_7" localSheetId="21">#REF!</definedName>
    <definedName name="n_7" localSheetId="9">#REF!</definedName>
    <definedName name="n_7" localSheetId="19">#REF!</definedName>
    <definedName name="n_7" localSheetId="20">#REF!</definedName>
    <definedName name="n_7" localSheetId="8">#REF!</definedName>
    <definedName name="n_7" localSheetId="12">#REF!</definedName>
    <definedName name="n_7" localSheetId="11">#REF!</definedName>
    <definedName name="n_7" localSheetId="15">#REF!</definedName>
    <definedName name="n_7" localSheetId="2">#REF!</definedName>
    <definedName name="n_7" localSheetId="3">#REF!</definedName>
    <definedName name="n_7" localSheetId="7">#REF!</definedName>
    <definedName name="n_7" localSheetId="4">#REF!</definedName>
    <definedName name="n_7" localSheetId="1">#REF!</definedName>
    <definedName name="n_7" localSheetId="14">#REF!</definedName>
    <definedName name="n_7" localSheetId="6">#REF!</definedName>
    <definedName name="n_7" localSheetId="5">#REF!</definedName>
    <definedName name="n_7" localSheetId="18">#REF!</definedName>
    <definedName name="n_7" localSheetId="17">#REF!</definedName>
    <definedName name="n_7">#REF!</definedName>
    <definedName name="N_IMP" localSheetId="16">'[47]bdg 159'!#REF!</definedName>
    <definedName name="N_IMP" localSheetId="10">'[47]bdg 159'!#REF!</definedName>
    <definedName name="N_IMP" localSheetId="21">'[47]bdg 159'!#REF!</definedName>
    <definedName name="N_IMP" localSheetId="9">'[47]bdg 159'!#REF!</definedName>
    <definedName name="N_IMP" localSheetId="19">'[47]bdg 159'!#REF!</definedName>
    <definedName name="N_IMP" localSheetId="20">'[47]bdg 159'!#REF!</definedName>
    <definedName name="N_IMP" localSheetId="8">'[47]bdg 159'!#REF!</definedName>
    <definedName name="N_IMP" localSheetId="12">'[47]bdg 159'!#REF!</definedName>
    <definedName name="N_IMP" localSheetId="11">'[47]bdg 159'!#REF!</definedName>
    <definedName name="N_IMP" localSheetId="15">'[47]bdg 159'!#REF!</definedName>
    <definedName name="N_IMP" localSheetId="2">'[47]bdg 159'!#REF!</definedName>
    <definedName name="N_IMP" localSheetId="3">'[47]bdg 159'!#REF!</definedName>
    <definedName name="N_IMP" localSheetId="7">'[47]bdg 159'!#REF!</definedName>
    <definedName name="N_IMP" localSheetId="4">'[47]bdg 159'!#REF!</definedName>
    <definedName name="N_IMP" localSheetId="1">'[47]bdg 159'!#REF!</definedName>
    <definedName name="N_IMP" localSheetId="14">'[47]bdg 159'!#REF!</definedName>
    <definedName name="N_IMP" localSheetId="6">'[47]bdg 159'!#REF!</definedName>
    <definedName name="N_IMP" localSheetId="5">'[47]bdg 159'!#REF!</definedName>
    <definedName name="N_IMP" localSheetId="18">'[47]bdg 159'!#REF!</definedName>
    <definedName name="N_IMP" localSheetId="17">'[47]bdg 159'!#REF!</definedName>
    <definedName name="N_IMP">'[47]bdg 159'!#REF!</definedName>
    <definedName name="N1_AAE" localSheetId="16">'[47]bdg 159'!#REF!</definedName>
    <definedName name="N1_AAE" localSheetId="10">'[47]bdg 159'!#REF!</definedName>
    <definedName name="N1_AAE" localSheetId="21">'[47]bdg 159'!#REF!</definedName>
    <definedName name="N1_AAE" localSheetId="9">'[47]bdg 159'!#REF!</definedName>
    <definedName name="N1_AAE" localSheetId="19">'[47]bdg 159'!#REF!</definedName>
    <definedName name="N1_AAE" localSheetId="20">'[47]bdg 159'!#REF!</definedName>
    <definedName name="N1_AAE" localSheetId="8">'[47]bdg 159'!#REF!</definedName>
    <definedName name="N1_AAE" localSheetId="12">'[47]bdg 159'!#REF!</definedName>
    <definedName name="N1_AAE" localSheetId="11">'[47]bdg 159'!#REF!</definedName>
    <definedName name="N1_AAE" localSheetId="15">'[47]bdg 159'!#REF!</definedName>
    <definedName name="N1_AAE" localSheetId="2">'[47]bdg 159'!#REF!</definedName>
    <definedName name="N1_AAE" localSheetId="3">'[47]bdg 159'!#REF!</definedName>
    <definedName name="N1_AAE" localSheetId="7">'[47]bdg 159'!#REF!</definedName>
    <definedName name="N1_AAE" localSheetId="4">'[47]bdg 159'!#REF!</definedName>
    <definedName name="N1_AAE" localSheetId="1">'[47]bdg 159'!#REF!</definedName>
    <definedName name="N1_AAE" localSheetId="14">'[47]bdg 159'!#REF!</definedName>
    <definedName name="N1_AAE" localSheetId="6">'[47]bdg 159'!#REF!</definedName>
    <definedName name="N1_AAE" localSheetId="5">'[47]bdg 159'!#REF!</definedName>
    <definedName name="N1_AAE" localSheetId="18">'[47]bdg 159'!#REF!</definedName>
    <definedName name="N1_AAE" localSheetId="17">'[47]bdg 159'!#REF!</definedName>
    <definedName name="N1_AAE">'[47]bdg 159'!#REF!</definedName>
    <definedName name="N1_ALTRI" localSheetId="16">'[47]bdg 159'!#REF!</definedName>
    <definedName name="N1_ALTRI" localSheetId="10">'[47]bdg 159'!#REF!</definedName>
    <definedName name="N1_ALTRI" localSheetId="21">'[47]bdg 159'!#REF!</definedName>
    <definedName name="N1_ALTRI" localSheetId="9">'[47]bdg 159'!#REF!</definedName>
    <definedName name="N1_ALTRI" localSheetId="19">'[47]bdg 159'!#REF!</definedName>
    <definedName name="N1_ALTRI" localSheetId="20">'[47]bdg 159'!#REF!</definedName>
    <definedName name="N1_ALTRI" localSheetId="8">'[47]bdg 159'!#REF!</definedName>
    <definedName name="N1_ALTRI" localSheetId="12">'[47]bdg 159'!#REF!</definedName>
    <definedName name="N1_ALTRI" localSheetId="11">'[47]bdg 159'!#REF!</definedName>
    <definedName name="N1_ALTRI" localSheetId="15">'[47]bdg 159'!#REF!</definedName>
    <definedName name="N1_ALTRI" localSheetId="2">'[47]bdg 159'!#REF!</definedName>
    <definedName name="N1_ALTRI" localSheetId="3">'[47]bdg 159'!#REF!</definedName>
    <definedName name="N1_ALTRI" localSheetId="7">'[47]bdg 159'!#REF!</definedName>
    <definedName name="N1_ALTRI" localSheetId="4">'[47]bdg 159'!#REF!</definedName>
    <definedName name="N1_ALTRI" localSheetId="1">'[47]bdg 159'!#REF!</definedName>
    <definedName name="N1_ALTRI" localSheetId="14">'[47]bdg 159'!#REF!</definedName>
    <definedName name="N1_ALTRI" localSheetId="6">'[47]bdg 159'!#REF!</definedName>
    <definedName name="N1_ALTRI" localSheetId="5">'[47]bdg 159'!#REF!</definedName>
    <definedName name="N1_ALTRI" localSheetId="18">'[47]bdg 159'!#REF!</definedName>
    <definedName name="N1_ALTRI" localSheetId="17">'[47]bdg 159'!#REF!</definedName>
    <definedName name="N1_ALTRI">'[47]bdg 159'!#REF!</definedName>
    <definedName name="N1_IMP" localSheetId="16">'[47]bdg 159'!#REF!</definedName>
    <definedName name="N1_IMP" localSheetId="10">'[47]bdg 159'!#REF!</definedName>
    <definedName name="N1_IMP" localSheetId="21">'[47]bdg 159'!#REF!</definedName>
    <definedName name="N1_IMP" localSheetId="9">'[47]bdg 159'!#REF!</definedName>
    <definedName name="N1_IMP" localSheetId="19">'[47]bdg 159'!#REF!</definedName>
    <definedName name="N1_IMP" localSheetId="20">'[47]bdg 159'!#REF!</definedName>
    <definedName name="N1_IMP" localSheetId="8">'[47]bdg 159'!#REF!</definedName>
    <definedName name="N1_IMP" localSheetId="12">'[47]bdg 159'!#REF!</definedName>
    <definedName name="N1_IMP" localSheetId="11">'[47]bdg 159'!#REF!</definedName>
    <definedName name="N1_IMP" localSheetId="15">'[47]bdg 159'!#REF!</definedName>
    <definedName name="N1_IMP" localSheetId="2">'[47]bdg 159'!#REF!</definedName>
    <definedName name="N1_IMP" localSheetId="3">'[47]bdg 159'!#REF!</definedName>
    <definedName name="N1_IMP" localSheetId="7">'[47]bdg 159'!#REF!</definedName>
    <definedName name="N1_IMP" localSheetId="4">'[47]bdg 159'!#REF!</definedName>
    <definedName name="N1_IMP" localSheetId="1">'[47]bdg 159'!#REF!</definedName>
    <definedName name="N1_IMP" localSheetId="14">'[47]bdg 159'!#REF!</definedName>
    <definedName name="N1_IMP" localSheetId="6">'[47]bdg 159'!#REF!</definedName>
    <definedName name="N1_IMP" localSheetId="5">'[47]bdg 159'!#REF!</definedName>
    <definedName name="N1_IMP" localSheetId="18">'[47]bdg 159'!#REF!</definedName>
    <definedName name="N1_IMP" localSheetId="17">'[47]bdg 159'!#REF!</definedName>
    <definedName name="N1_IMP">'[47]bdg 159'!#REF!</definedName>
    <definedName name="N1_MM" localSheetId="16">'[47]bdg 159'!#REF!</definedName>
    <definedName name="N1_MM" localSheetId="10">'[47]bdg 159'!#REF!</definedName>
    <definedName name="N1_MM" localSheetId="21">'[47]bdg 159'!#REF!</definedName>
    <definedName name="N1_MM" localSheetId="9">'[47]bdg 159'!#REF!</definedName>
    <definedName name="N1_MM" localSheetId="19">'[47]bdg 159'!#REF!</definedName>
    <definedName name="N1_MM" localSheetId="20">'[47]bdg 159'!#REF!</definedName>
    <definedName name="N1_MM" localSheetId="8">'[47]bdg 159'!#REF!</definedName>
    <definedName name="N1_MM" localSheetId="12">'[47]bdg 159'!#REF!</definedName>
    <definedName name="N1_MM" localSheetId="11">'[47]bdg 159'!#REF!</definedName>
    <definedName name="N1_MM" localSheetId="15">'[47]bdg 159'!#REF!</definedName>
    <definedName name="N1_MM" localSheetId="2">'[47]bdg 159'!#REF!</definedName>
    <definedName name="N1_MM" localSheetId="3">'[47]bdg 159'!#REF!</definedName>
    <definedName name="N1_MM" localSheetId="7">'[47]bdg 159'!#REF!</definedName>
    <definedName name="N1_MM" localSheetId="4">'[47]bdg 159'!#REF!</definedName>
    <definedName name="N1_MM" localSheetId="1">'[47]bdg 159'!#REF!</definedName>
    <definedName name="N1_MM" localSheetId="14">'[47]bdg 159'!#REF!</definedName>
    <definedName name="N1_MM" localSheetId="6">'[47]bdg 159'!#REF!</definedName>
    <definedName name="N1_MM" localSheetId="5">'[47]bdg 159'!#REF!</definedName>
    <definedName name="N1_MM" localSheetId="18">'[47]bdg 159'!#REF!</definedName>
    <definedName name="N1_MM" localSheetId="17">'[47]bdg 159'!#REF!</definedName>
    <definedName name="N1_MM">'[47]bdg 159'!#REF!</definedName>
    <definedName name="N2_AAE" localSheetId="16">'[47]bdg 159'!#REF!</definedName>
    <definedName name="N2_AAE" localSheetId="10">'[47]bdg 159'!#REF!</definedName>
    <definedName name="N2_AAE" localSheetId="21">'[47]bdg 159'!#REF!</definedName>
    <definedName name="N2_AAE" localSheetId="9">'[47]bdg 159'!#REF!</definedName>
    <definedName name="N2_AAE" localSheetId="19">'[47]bdg 159'!#REF!</definedName>
    <definedName name="N2_AAE" localSheetId="20">'[47]bdg 159'!#REF!</definedName>
    <definedName name="N2_AAE" localSheetId="8">'[47]bdg 159'!#REF!</definedName>
    <definedName name="N2_AAE" localSheetId="12">'[47]bdg 159'!#REF!</definedName>
    <definedName name="N2_AAE" localSheetId="11">'[47]bdg 159'!#REF!</definedName>
    <definedName name="N2_AAE" localSheetId="15">'[47]bdg 159'!#REF!</definedName>
    <definedName name="N2_AAE" localSheetId="2">'[47]bdg 159'!#REF!</definedName>
    <definedName name="N2_AAE" localSheetId="3">'[47]bdg 159'!#REF!</definedName>
    <definedName name="N2_AAE" localSheetId="7">'[47]bdg 159'!#REF!</definedName>
    <definedName name="N2_AAE" localSheetId="4">'[47]bdg 159'!#REF!</definedName>
    <definedName name="N2_AAE" localSheetId="1">'[47]bdg 159'!#REF!</definedName>
    <definedName name="N2_AAE" localSheetId="14">'[47]bdg 159'!#REF!</definedName>
    <definedName name="N2_AAE" localSheetId="6">'[47]bdg 159'!#REF!</definedName>
    <definedName name="N2_AAE" localSheetId="5">'[47]bdg 159'!#REF!</definedName>
    <definedName name="N2_AAE" localSheetId="18">'[47]bdg 159'!#REF!</definedName>
    <definedName name="N2_AAE" localSheetId="17">'[47]bdg 159'!#REF!</definedName>
    <definedName name="N2_AAE">'[47]bdg 159'!#REF!</definedName>
    <definedName name="N2_ALTRI" localSheetId="16">'[47]bdg 159'!#REF!</definedName>
    <definedName name="N2_ALTRI" localSheetId="10">'[47]bdg 159'!#REF!</definedName>
    <definedName name="N2_ALTRI" localSheetId="21">'[47]bdg 159'!#REF!</definedName>
    <definedName name="N2_ALTRI" localSheetId="9">'[47]bdg 159'!#REF!</definedName>
    <definedName name="N2_ALTRI" localSheetId="19">'[47]bdg 159'!#REF!</definedName>
    <definedName name="N2_ALTRI" localSheetId="20">'[47]bdg 159'!#REF!</definedName>
    <definedName name="N2_ALTRI" localSheetId="8">'[47]bdg 159'!#REF!</definedName>
    <definedName name="N2_ALTRI" localSheetId="12">'[47]bdg 159'!#REF!</definedName>
    <definedName name="N2_ALTRI" localSheetId="11">'[47]bdg 159'!#REF!</definedName>
    <definedName name="N2_ALTRI" localSheetId="15">'[47]bdg 159'!#REF!</definedName>
    <definedName name="N2_ALTRI" localSheetId="2">'[47]bdg 159'!#REF!</definedName>
    <definedName name="N2_ALTRI" localSheetId="3">'[47]bdg 159'!#REF!</definedName>
    <definedName name="N2_ALTRI" localSheetId="7">'[47]bdg 159'!#REF!</definedName>
    <definedName name="N2_ALTRI" localSheetId="4">'[47]bdg 159'!#REF!</definedName>
    <definedName name="N2_ALTRI" localSheetId="1">'[47]bdg 159'!#REF!</definedName>
    <definedName name="N2_ALTRI" localSheetId="14">'[47]bdg 159'!#REF!</definedName>
    <definedName name="N2_ALTRI" localSheetId="6">'[47]bdg 159'!#REF!</definedName>
    <definedName name="N2_ALTRI" localSheetId="5">'[47]bdg 159'!#REF!</definedName>
    <definedName name="N2_ALTRI" localSheetId="18">'[47]bdg 159'!#REF!</definedName>
    <definedName name="N2_ALTRI" localSheetId="17">'[47]bdg 159'!#REF!</definedName>
    <definedName name="N2_ALTRI">'[47]bdg 159'!#REF!</definedName>
    <definedName name="N2_IMP" localSheetId="16">'[47]bdg 159'!#REF!</definedName>
    <definedName name="N2_IMP" localSheetId="10">'[47]bdg 159'!#REF!</definedName>
    <definedName name="N2_IMP" localSheetId="21">'[47]bdg 159'!#REF!</definedName>
    <definedName name="N2_IMP" localSheetId="9">'[47]bdg 159'!#REF!</definedName>
    <definedName name="N2_IMP" localSheetId="19">'[47]bdg 159'!#REF!</definedName>
    <definedName name="N2_IMP" localSheetId="20">'[47]bdg 159'!#REF!</definedName>
    <definedName name="N2_IMP" localSheetId="8">'[47]bdg 159'!#REF!</definedName>
    <definedName name="N2_IMP" localSheetId="12">'[47]bdg 159'!#REF!</definedName>
    <definedName name="N2_IMP" localSheetId="11">'[47]bdg 159'!#REF!</definedName>
    <definedName name="N2_IMP" localSheetId="15">'[47]bdg 159'!#REF!</definedName>
    <definedName name="N2_IMP" localSheetId="2">'[47]bdg 159'!#REF!</definedName>
    <definedName name="N2_IMP" localSheetId="3">'[47]bdg 159'!#REF!</definedName>
    <definedName name="N2_IMP" localSheetId="7">'[47]bdg 159'!#REF!</definedName>
    <definedName name="N2_IMP" localSheetId="4">'[47]bdg 159'!#REF!</definedName>
    <definedName name="N2_IMP" localSheetId="1">'[47]bdg 159'!#REF!</definedName>
    <definedName name="N2_IMP" localSheetId="14">'[47]bdg 159'!#REF!</definedName>
    <definedName name="N2_IMP" localSheetId="6">'[47]bdg 159'!#REF!</definedName>
    <definedName name="N2_IMP" localSheetId="5">'[47]bdg 159'!#REF!</definedName>
    <definedName name="N2_IMP" localSheetId="18">'[47]bdg 159'!#REF!</definedName>
    <definedName name="N2_IMP" localSheetId="17">'[47]bdg 159'!#REF!</definedName>
    <definedName name="N2_IMP">'[47]bdg 159'!#REF!</definedName>
    <definedName name="N2_MM" localSheetId="16">'[47]bdg 159'!#REF!</definedName>
    <definedName name="N2_MM" localSheetId="10">'[47]bdg 159'!#REF!</definedName>
    <definedName name="N2_MM" localSheetId="21">'[47]bdg 159'!#REF!</definedName>
    <definedName name="N2_MM" localSheetId="9">'[47]bdg 159'!#REF!</definedName>
    <definedName name="N2_MM" localSheetId="19">'[47]bdg 159'!#REF!</definedName>
    <definedName name="N2_MM" localSheetId="20">'[47]bdg 159'!#REF!</definedName>
    <definedName name="N2_MM" localSheetId="8">'[47]bdg 159'!#REF!</definedName>
    <definedName name="N2_MM" localSheetId="12">'[47]bdg 159'!#REF!</definedName>
    <definedName name="N2_MM" localSheetId="11">'[47]bdg 159'!#REF!</definedName>
    <definedName name="N2_MM" localSheetId="15">'[47]bdg 159'!#REF!</definedName>
    <definedName name="N2_MM" localSheetId="2">'[47]bdg 159'!#REF!</definedName>
    <definedName name="N2_MM" localSheetId="3">'[47]bdg 159'!#REF!</definedName>
    <definedName name="N2_MM" localSheetId="7">'[47]bdg 159'!#REF!</definedName>
    <definedName name="N2_MM" localSheetId="4">'[47]bdg 159'!#REF!</definedName>
    <definedName name="N2_MM" localSheetId="1">'[47]bdg 159'!#REF!</definedName>
    <definedName name="N2_MM" localSheetId="14">'[47]bdg 159'!#REF!</definedName>
    <definedName name="N2_MM" localSheetId="6">'[47]bdg 159'!#REF!</definedName>
    <definedName name="N2_MM" localSheetId="5">'[47]bdg 159'!#REF!</definedName>
    <definedName name="N2_MM" localSheetId="18">'[47]bdg 159'!#REF!</definedName>
    <definedName name="N2_MM" localSheetId="17">'[47]bdg 159'!#REF!</definedName>
    <definedName name="N2_MM">'[47]bdg 159'!#REF!</definedName>
    <definedName name="N3_AAE" localSheetId="16">'[47]bdg 159'!#REF!</definedName>
    <definedName name="N3_AAE" localSheetId="10">'[47]bdg 159'!#REF!</definedName>
    <definedName name="N3_AAE" localSheetId="21">'[47]bdg 159'!#REF!</definedName>
    <definedName name="N3_AAE" localSheetId="9">'[47]bdg 159'!#REF!</definedName>
    <definedName name="N3_AAE" localSheetId="19">'[47]bdg 159'!#REF!</definedName>
    <definedName name="N3_AAE" localSheetId="20">'[47]bdg 159'!#REF!</definedName>
    <definedName name="N3_AAE" localSheetId="8">'[47]bdg 159'!#REF!</definedName>
    <definedName name="N3_AAE" localSheetId="12">'[47]bdg 159'!#REF!</definedName>
    <definedName name="N3_AAE" localSheetId="11">'[47]bdg 159'!#REF!</definedName>
    <definedName name="N3_AAE" localSheetId="15">'[47]bdg 159'!#REF!</definedName>
    <definedName name="N3_AAE" localSheetId="2">'[47]bdg 159'!#REF!</definedName>
    <definedName name="N3_AAE" localSheetId="3">'[47]bdg 159'!#REF!</definedName>
    <definedName name="N3_AAE" localSheetId="7">'[47]bdg 159'!#REF!</definedName>
    <definedName name="N3_AAE" localSheetId="4">'[47]bdg 159'!#REF!</definedName>
    <definedName name="N3_AAE" localSheetId="1">'[47]bdg 159'!#REF!</definedName>
    <definedName name="N3_AAE" localSheetId="14">'[47]bdg 159'!#REF!</definedName>
    <definedName name="N3_AAE" localSheetId="6">'[47]bdg 159'!#REF!</definedName>
    <definedName name="N3_AAE" localSheetId="5">'[47]bdg 159'!#REF!</definedName>
    <definedName name="N3_AAE" localSheetId="18">'[47]bdg 159'!#REF!</definedName>
    <definedName name="N3_AAE" localSheetId="17">'[47]bdg 159'!#REF!</definedName>
    <definedName name="N3_AAE">'[47]bdg 159'!#REF!</definedName>
    <definedName name="N3_ALTRI" localSheetId="16">'[47]bdg 159'!#REF!</definedName>
    <definedName name="N3_ALTRI" localSheetId="10">'[47]bdg 159'!#REF!</definedName>
    <definedName name="N3_ALTRI" localSheetId="21">'[47]bdg 159'!#REF!</definedName>
    <definedName name="N3_ALTRI" localSheetId="9">'[47]bdg 159'!#REF!</definedName>
    <definedName name="N3_ALTRI" localSheetId="19">'[47]bdg 159'!#REF!</definedName>
    <definedName name="N3_ALTRI" localSheetId="20">'[47]bdg 159'!#REF!</definedName>
    <definedName name="N3_ALTRI" localSheetId="8">'[47]bdg 159'!#REF!</definedName>
    <definedName name="N3_ALTRI" localSheetId="12">'[47]bdg 159'!#REF!</definedName>
    <definedName name="N3_ALTRI" localSheetId="11">'[47]bdg 159'!#REF!</definedName>
    <definedName name="N3_ALTRI" localSheetId="15">'[47]bdg 159'!#REF!</definedName>
    <definedName name="N3_ALTRI" localSheetId="2">'[47]bdg 159'!#REF!</definedName>
    <definedName name="N3_ALTRI" localSheetId="3">'[47]bdg 159'!#REF!</definedName>
    <definedName name="N3_ALTRI" localSheetId="7">'[47]bdg 159'!#REF!</definedName>
    <definedName name="N3_ALTRI" localSheetId="4">'[47]bdg 159'!#REF!</definedName>
    <definedName name="N3_ALTRI" localSheetId="1">'[47]bdg 159'!#REF!</definedName>
    <definedName name="N3_ALTRI" localSheetId="14">'[47]bdg 159'!#REF!</definedName>
    <definedName name="N3_ALTRI" localSheetId="6">'[47]bdg 159'!#REF!</definedName>
    <definedName name="N3_ALTRI" localSheetId="5">'[47]bdg 159'!#REF!</definedName>
    <definedName name="N3_ALTRI" localSheetId="18">'[47]bdg 159'!#REF!</definedName>
    <definedName name="N3_ALTRI" localSheetId="17">'[47]bdg 159'!#REF!</definedName>
    <definedName name="N3_ALTRI">'[47]bdg 159'!#REF!</definedName>
    <definedName name="N3_IMP" localSheetId="16">'[47]bdg 159'!#REF!</definedName>
    <definedName name="N3_IMP" localSheetId="10">'[47]bdg 159'!#REF!</definedName>
    <definedName name="N3_IMP" localSheetId="21">'[47]bdg 159'!#REF!</definedName>
    <definedName name="N3_IMP" localSheetId="9">'[47]bdg 159'!#REF!</definedName>
    <definedName name="N3_IMP" localSheetId="19">'[47]bdg 159'!#REF!</definedName>
    <definedName name="N3_IMP" localSheetId="20">'[47]bdg 159'!#REF!</definedName>
    <definedName name="N3_IMP" localSheetId="8">'[47]bdg 159'!#REF!</definedName>
    <definedName name="N3_IMP" localSheetId="12">'[47]bdg 159'!#REF!</definedName>
    <definedName name="N3_IMP" localSheetId="11">'[47]bdg 159'!#REF!</definedName>
    <definedName name="N3_IMP" localSheetId="15">'[47]bdg 159'!#REF!</definedName>
    <definedName name="N3_IMP" localSheetId="2">'[47]bdg 159'!#REF!</definedName>
    <definedName name="N3_IMP" localSheetId="3">'[47]bdg 159'!#REF!</definedName>
    <definedName name="N3_IMP" localSheetId="7">'[47]bdg 159'!#REF!</definedName>
    <definedName name="N3_IMP" localSheetId="4">'[47]bdg 159'!#REF!</definedName>
    <definedName name="N3_IMP" localSheetId="1">'[47]bdg 159'!#REF!</definedName>
    <definedName name="N3_IMP" localSheetId="14">'[47]bdg 159'!#REF!</definedName>
    <definedName name="N3_IMP" localSheetId="6">'[47]bdg 159'!#REF!</definedName>
    <definedName name="N3_IMP" localSheetId="5">'[47]bdg 159'!#REF!</definedName>
    <definedName name="N3_IMP" localSheetId="18">'[47]bdg 159'!#REF!</definedName>
    <definedName name="N3_IMP" localSheetId="17">'[47]bdg 159'!#REF!</definedName>
    <definedName name="N3_IMP">'[47]bdg 159'!#REF!</definedName>
    <definedName name="N3_MM" localSheetId="16">'[47]bdg 159'!#REF!</definedName>
    <definedName name="N3_MM" localSheetId="10">'[47]bdg 159'!#REF!</definedName>
    <definedName name="N3_MM" localSheetId="21">'[47]bdg 159'!#REF!</definedName>
    <definedName name="N3_MM" localSheetId="9">'[47]bdg 159'!#REF!</definedName>
    <definedName name="N3_MM" localSheetId="19">'[47]bdg 159'!#REF!</definedName>
    <definedName name="N3_MM" localSheetId="20">'[47]bdg 159'!#REF!</definedName>
    <definedName name="N3_MM" localSheetId="8">'[47]bdg 159'!#REF!</definedName>
    <definedName name="N3_MM" localSheetId="12">'[47]bdg 159'!#REF!</definedName>
    <definedName name="N3_MM" localSheetId="11">'[47]bdg 159'!#REF!</definedName>
    <definedName name="N3_MM" localSheetId="15">'[47]bdg 159'!#REF!</definedName>
    <definedName name="N3_MM" localSheetId="2">'[47]bdg 159'!#REF!</definedName>
    <definedName name="N3_MM" localSheetId="3">'[47]bdg 159'!#REF!</definedName>
    <definedName name="N3_MM" localSheetId="7">'[47]bdg 159'!#REF!</definedName>
    <definedName name="N3_MM" localSheetId="4">'[47]bdg 159'!#REF!</definedName>
    <definedName name="N3_MM" localSheetId="1">'[47]bdg 159'!#REF!</definedName>
    <definedName name="N3_MM" localSheetId="14">'[47]bdg 159'!#REF!</definedName>
    <definedName name="N3_MM" localSheetId="6">'[47]bdg 159'!#REF!</definedName>
    <definedName name="N3_MM" localSheetId="5">'[47]bdg 159'!#REF!</definedName>
    <definedName name="N3_MM" localSheetId="18">'[47]bdg 159'!#REF!</definedName>
    <definedName name="N3_MM" localSheetId="17">'[47]bdg 159'!#REF!</definedName>
    <definedName name="N3_MM">'[47]bdg 159'!#REF!</definedName>
    <definedName name="N4_AAE" localSheetId="16">'[47]bdg 159'!#REF!</definedName>
    <definedName name="N4_AAE" localSheetId="10">'[47]bdg 159'!#REF!</definedName>
    <definedName name="N4_AAE" localSheetId="21">'[47]bdg 159'!#REF!</definedName>
    <definedName name="N4_AAE" localSheetId="9">'[47]bdg 159'!#REF!</definedName>
    <definedName name="N4_AAE" localSheetId="19">'[47]bdg 159'!#REF!</definedName>
    <definedName name="N4_AAE" localSheetId="20">'[47]bdg 159'!#REF!</definedName>
    <definedName name="N4_AAE" localSheetId="8">'[47]bdg 159'!#REF!</definedName>
    <definedName name="N4_AAE" localSheetId="12">'[47]bdg 159'!#REF!</definedName>
    <definedName name="N4_AAE" localSheetId="11">'[47]bdg 159'!#REF!</definedName>
    <definedName name="N4_AAE" localSheetId="15">'[47]bdg 159'!#REF!</definedName>
    <definedName name="N4_AAE" localSheetId="2">'[47]bdg 159'!#REF!</definedName>
    <definedName name="N4_AAE" localSheetId="3">'[47]bdg 159'!#REF!</definedName>
    <definedName name="N4_AAE" localSheetId="7">'[47]bdg 159'!#REF!</definedName>
    <definedName name="N4_AAE" localSheetId="4">'[47]bdg 159'!#REF!</definedName>
    <definedName name="N4_AAE" localSheetId="1">'[47]bdg 159'!#REF!</definedName>
    <definedName name="N4_AAE" localSheetId="14">'[47]bdg 159'!#REF!</definedName>
    <definedName name="N4_AAE" localSheetId="6">'[47]bdg 159'!#REF!</definedName>
    <definedName name="N4_AAE" localSheetId="5">'[47]bdg 159'!#REF!</definedName>
    <definedName name="N4_AAE" localSheetId="18">'[47]bdg 159'!#REF!</definedName>
    <definedName name="N4_AAE" localSheetId="17">'[47]bdg 159'!#REF!</definedName>
    <definedName name="N4_AAE">'[47]bdg 159'!#REF!</definedName>
    <definedName name="N4_ALTRI" localSheetId="16">'[47]bdg 159'!#REF!</definedName>
    <definedName name="N4_ALTRI" localSheetId="10">'[47]bdg 159'!#REF!</definedName>
    <definedName name="N4_ALTRI" localSheetId="21">'[47]bdg 159'!#REF!</definedName>
    <definedName name="N4_ALTRI" localSheetId="9">'[47]bdg 159'!#REF!</definedName>
    <definedName name="N4_ALTRI" localSheetId="19">'[47]bdg 159'!#REF!</definedName>
    <definedName name="N4_ALTRI" localSheetId="20">'[47]bdg 159'!#REF!</definedName>
    <definedName name="N4_ALTRI" localSheetId="8">'[47]bdg 159'!#REF!</definedName>
    <definedName name="N4_ALTRI" localSheetId="12">'[47]bdg 159'!#REF!</definedName>
    <definedName name="N4_ALTRI" localSheetId="11">'[47]bdg 159'!#REF!</definedName>
    <definedName name="N4_ALTRI" localSheetId="15">'[47]bdg 159'!#REF!</definedName>
    <definedName name="N4_ALTRI" localSheetId="2">'[47]bdg 159'!#REF!</definedName>
    <definedName name="N4_ALTRI" localSheetId="3">'[47]bdg 159'!#REF!</definedName>
    <definedName name="N4_ALTRI" localSheetId="7">'[47]bdg 159'!#REF!</definedName>
    <definedName name="N4_ALTRI" localSheetId="4">'[47]bdg 159'!#REF!</definedName>
    <definedName name="N4_ALTRI" localSheetId="1">'[47]bdg 159'!#REF!</definedName>
    <definedName name="N4_ALTRI" localSheetId="14">'[47]bdg 159'!#REF!</definedName>
    <definedName name="N4_ALTRI" localSheetId="6">'[47]bdg 159'!#REF!</definedName>
    <definedName name="N4_ALTRI" localSheetId="5">'[47]bdg 159'!#REF!</definedName>
    <definedName name="N4_ALTRI" localSheetId="18">'[47]bdg 159'!#REF!</definedName>
    <definedName name="N4_ALTRI" localSheetId="17">'[47]bdg 159'!#REF!</definedName>
    <definedName name="N4_ALTRI">'[47]bdg 159'!#REF!</definedName>
    <definedName name="N4_IMP" localSheetId="16">'[47]bdg 159'!#REF!</definedName>
    <definedName name="N4_IMP" localSheetId="10">'[47]bdg 159'!#REF!</definedName>
    <definedName name="N4_IMP" localSheetId="21">'[47]bdg 159'!#REF!</definedName>
    <definedName name="N4_IMP" localSheetId="9">'[47]bdg 159'!#REF!</definedName>
    <definedName name="N4_IMP" localSheetId="19">'[47]bdg 159'!#REF!</definedName>
    <definedName name="N4_IMP" localSheetId="20">'[47]bdg 159'!#REF!</definedName>
    <definedName name="N4_IMP" localSheetId="8">'[47]bdg 159'!#REF!</definedName>
    <definedName name="N4_IMP" localSheetId="12">'[47]bdg 159'!#REF!</definedName>
    <definedName name="N4_IMP" localSheetId="11">'[47]bdg 159'!#REF!</definedName>
    <definedName name="N4_IMP" localSheetId="15">'[47]bdg 159'!#REF!</definedName>
    <definedName name="N4_IMP" localSheetId="2">'[47]bdg 159'!#REF!</definedName>
    <definedName name="N4_IMP" localSheetId="3">'[47]bdg 159'!#REF!</definedName>
    <definedName name="N4_IMP" localSheetId="7">'[47]bdg 159'!#REF!</definedName>
    <definedName name="N4_IMP" localSheetId="4">'[47]bdg 159'!#REF!</definedName>
    <definedName name="N4_IMP" localSheetId="1">'[47]bdg 159'!#REF!</definedName>
    <definedName name="N4_IMP" localSheetId="14">'[47]bdg 159'!#REF!</definedName>
    <definedName name="N4_IMP" localSheetId="6">'[47]bdg 159'!#REF!</definedName>
    <definedName name="N4_IMP" localSheetId="5">'[47]bdg 159'!#REF!</definedName>
    <definedName name="N4_IMP" localSheetId="18">'[47]bdg 159'!#REF!</definedName>
    <definedName name="N4_IMP" localSheetId="17">'[47]bdg 159'!#REF!</definedName>
    <definedName name="N4_IMP">'[47]bdg 159'!#REF!</definedName>
    <definedName name="N4_MM" localSheetId="16">'[47]bdg 159'!#REF!</definedName>
    <definedName name="N4_MM" localSheetId="10">'[47]bdg 159'!#REF!</definedName>
    <definedName name="N4_MM" localSheetId="21">'[47]bdg 159'!#REF!</definedName>
    <definedName name="N4_MM" localSheetId="9">'[47]bdg 159'!#REF!</definedName>
    <definedName name="N4_MM" localSheetId="19">'[47]bdg 159'!#REF!</definedName>
    <definedName name="N4_MM" localSheetId="20">'[47]bdg 159'!#REF!</definedName>
    <definedName name="N4_MM" localSheetId="8">'[47]bdg 159'!#REF!</definedName>
    <definedName name="N4_MM" localSheetId="12">'[47]bdg 159'!#REF!</definedName>
    <definedName name="N4_MM" localSheetId="11">'[47]bdg 159'!#REF!</definedName>
    <definedName name="N4_MM" localSheetId="15">'[47]bdg 159'!#REF!</definedName>
    <definedName name="N4_MM" localSheetId="2">'[47]bdg 159'!#REF!</definedName>
    <definedName name="N4_MM" localSheetId="3">'[47]bdg 159'!#REF!</definedName>
    <definedName name="N4_MM" localSheetId="7">'[47]bdg 159'!#REF!</definedName>
    <definedName name="N4_MM" localSheetId="4">'[47]bdg 159'!#REF!</definedName>
    <definedName name="N4_MM" localSheetId="1">'[47]bdg 159'!#REF!</definedName>
    <definedName name="N4_MM" localSheetId="14">'[47]bdg 159'!#REF!</definedName>
    <definedName name="N4_MM" localSheetId="6">'[47]bdg 159'!#REF!</definedName>
    <definedName name="N4_MM" localSheetId="5">'[47]bdg 159'!#REF!</definedName>
    <definedName name="N4_MM" localSheetId="18">'[47]bdg 159'!#REF!</definedName>
    <definedName name="N4_MM" localSheetId="17">'[47]bdg 159'!#REF!</definedName>
    <definedName name="N4_MM">'[47]bdg 159'!#REF!</definedName>
    <definedName name="N5_IMP" localSheetId="16">'[47]bdg 159'!#REF!</definedName>
    <definedName name="N5_IMP" localSheetId="10">'[47]bdg 159'!#REF!</definedName>
    <definedName name="N5_IMP" localSheetId="21">'[47]bdg 159'!#REF!</definedName>
    <definedName name="N5_IMP" localSheetId="9">'[47]bdg 159'!#REF!</definedName>
    <definedName name="N5_IMP" localSheetId="19">'[47]bdg 159'!#REF!</definedName>
    <definedName name="N5_IMP" localSheetId="20">'[47]bdg 159'!#REF!</definedName>
    <definedName name="N5_IMP" localSheetId="8">'[47]bdg 159'!#REF!</definedName>
    <definedName name="N5_IMP" localSheetId="12">'[47]bdg 159'!#REF!</definedName>
    <definedName name="N5_IMP" localSheetId="11">'[47]bdg 159'!#REF!</definedName>
    <definedName name="N5_IMP" localSheetId="15">'[47]bdg 159'!#REF!</definedName>
    <definedName name="N5_IMP" localSheetId="2">'[47]bdg 159'!#REF!</definedName>
    <definedName name="N5_IMP" localSheetId="3">'[47]bdg 159'!#REF!</definedName>
    <definedName name="N5_IMP" localSheetId="7">'[47]bdg 159'!#REF!</definedName>
    <definedName name="N5_IMP" localSheetId="4">'[47]bdg 159'!#REF!</definedName>
    <definedName name="N5_IMP" localSheetId="1">'[47]bdg 159'!#REF!</definedName>
    <definedName name="N5_IMP" localSheetId="14">'[47]bdg 159'!#REF!</definedName>
    <definedName name="N5_IMP" localSheetId="6">'[47]bdg 159'!#REF!</definedName>
    <definedName name="N5_IMP" localSheetId="5">'[47]bdg 159'!#REF!</definedName>
    <definedName name="N5_IMP" localSheetId="18">'[47]bdg 159'!#REF!</definedName>
    <definedName name="N5_IMP" localSheetId="17">'[47]bdg 159'!#REF!</definedName>
    <definedName name="N5_IMP">'[47]bdg 159'!#REF!</definedName>
    <definedName name="NA" localSheetId="16">[46]CL2!#REF!</definedName>
    <definedName name="NA" localSheetId="10">[46]CL2!#REF!</definedName>
    <definedName name="NA" localSheetId="21">[46]CL2!#REF!</definedName>
    <definedName name="NA" localSheetId="9">[46]CL2!#REF!</definedName>
    <definedName name="NA" localSheetId="19">[46]CL2!#REF!</definedName>
    <definedName name="NA" localSheetId="20">[46]CL2!#REF!</definedName>
    <definedName name="NA" localSheetId="8">[46]CL2!#REF!</definedName>
    <definedName name="NA" localSheetId="12">[46]CL2!#REF!</definedName>
    <definedName name="NA" localSheetId="11">[46]CL2!#REF!</definedName>
    <definedName name="NA" localSheetId="15">[46]CL2!#REF!</definedName>
    <definedName name="NA" localSheetId="2">[46]CL2!#REF!</definedName>
    <definedName name="NA" localSheetId="3">[46]CL2!#REF!</definedName>
    <definedName name="NA" localSheetId="7">[46]CL2!#REF!</definedName>
    <definedName name="NA" localSheetId="4">[46]CL2!#REF!</definedName>
    <definedName name="NA" localSheetId="1">[46]CL2!#REF!</definedName>
    <definedName name="NA" localSheetId="14">[46]CL2!#REF!</definedName>
    <definedName name="NA" localSheetId="6">[46]CL2!#REF!</definedName>
    <definedName name="NA" localSheetId="5">[46]CL2!#REF!</definedName>
    <definedName name="NA" localSheetId="18">[46]CL2!#REF!</definedName>
    <definedName name="NA" localSheetId="17">[46]CL2!#REF!</definedName>
    <definedName name="NA">[46]CL2!#REF!</definedName>
    <definedName name="NascondiConcorrenti">[45]!NascondiConcorrenti</definedName>
    <definedName name="NascondiVisuale">[45]!NascondiVisuale</definedName>
    <definedName name="NB" localSheetId="16">[46]CL2!#REF!</definedName>
    <definedName name="NB" localSheetId="10">[46]CL2!#REF!</definedName>
    <definedName name="NB" localSheetId="21">[46]CL2!#REF!</definedName>
    <definedName name="NB" localSheetId="9">[46]CL2!#REF!</definedName>
    <definedName name="NB" localSheetId="19">[46]CL2!#REF!</definedName>
    <definedName name="NB" localSheetId="20">[46]CL2!#REF!</definedName>
    <definedName name="NB" localSheetId="8">[46]CL2!#REF!</definedName>
    <definedName name="NB" localSheetId="12">[46]CL2!#REF!</definedName>
    <definedName name="NB" localSheetId="11">[46]CL2!#REF!</definedName>
    <definedName name="NB" localSheetId="15">[46]CL2!#REF!</definedName>
    <definedName name="NB" localSheetId="2">[46]CL2!#REF!</definedName>
    <definedName name="NB" localSheetId="3">[46]CL2!#REF!</definedName>
    <definedName name="NB" localSheetId="7">[46]CL2!#REF!</definedName>
    <definedName name="NB" localSheetId="4">[46]CL2!#REF!</definedName>
    <definedName name="NB" localSheetId="1">[46]CL2!#REF!</definedName>
    <definedName name="NB" localSheetId="14">[46]CL2!#REF!</definedName>
    <definedName name="NB" localSheetId="6">[46]CL2!#REF!</definedName>
    <definedName name="NB" localSheetId="5">[46]CL2!#REF!</definedName>
    <definedName name="NB" localSheetId="18">[46]CL2!#REF!</definedName>
    <definedName name="NB" localSheetId="17">[46]CL2!#REF!</definedName>
    <definedName name="NB">[46]CL2!#REF!</definedName>
    <definedName name="NC" localSheetId="16">[46]CL2!#REF!</definedName>
    <definedName name="NC" localSheetId="10">[46]CL2!#REF!</definedName>
    <definedName name="NC" localSheetId="21">[46]CL2!#REF!</definedName>
    <definedName name="NC" localSheetId="9">[46]CL2!#REF!</definedName>
    <definedName name="NC" localSheetId="19">[46]CL2!#REF!</definedName>
    <definedName name="NC" localSheetId="20">[46]CL2!#REF!</definedName>
    <definedName name="NC" localSheetId="8">[46]CL2!#REF!</definedName>
    <definedName name="NC" localSheetId="12">[46]CL2!#REF!</definedName>
    <definedName name="NC" localSheetId="11">[46]CL2!#REF!</definedName>
    <definedName name="NC" localSheetId="15">[46]CL2!#REF!</definedName>
    <definedName name="NC" localSheetId="2">[46]CL2!#REF!</definedName>
    <definedName name="NC" localSheetId="3">[46]CL2!#REF!</definedName>
    <definedName name="NC" localSheetId="7">[46]CL2!#REF!</definedName>
    <definedName name="NC" localSheetId="4">[46]CL2!#REF!</definedName>
    <definedName name="NC" localSheetId="1">[46]CL2!#REF!</definedName>
    <definedName name="NC" localSheetId="14">[46]CL2!#REF!</definedName>
    <definedName name="NC" localSheetId="6">[46]CL2!#REF!</definedName>
    <definedName name="NC" localSheetId="5">[46]CL2!#REF!</definedName>
    <definedName name="NC" localSheetId="18">[46]CL2!#REF!</definedName>
    <definedName name="NC" localSheetId="17">[46]CL2!#REF!</definedName>
    <definedName name="NC">[46]CL2!#REF!</definedName>
    <definedName name="ND" localSheetId="16">[46]CL2!#REF!</definedName>
    <definedName name="ND" localSheetId="10">[46]CL2!#REF!</definedName>
    <definedName name="ND" localSheetId="21">[46]CL2!#REF!</definedName>
    <definedName name="ND" localSheetId="9">[46]CL2!#REF!</definedName>
    <definedName name="ND" localSheetId="19">[46]CL2!#REF!</definedName>
    <definedName name="ND" localSheetId="20">[46]CL2!#REF!</definedName>
    <definedName name="ND" localSheetId="8">[46]CL2!#REF!</definedName>
    <definedName name="ND" localSheetId="12">[46]CL2!#REF!</definedName>
    <definedName name="ND" localSheetId="11">[46]CL2!#REF!</definedName>
    <definedName name="ND" localSheetId="15">[46]CL2!#REF!</definedName>
    <definedName name="ND" localSheetId="2">[46]CL2!#REF!</definedName>
    <definedName name="ND" localSheetId="3">[46]CL2!#REF!</definedName>
    <definedName name="ND" localSheetId="7">[46]CL2!#REF!</definedName>
    <definedName name="ND" localSheetId="4">[46]CL2!#REF!</definedName>
    <definedName name="ND" localSheetId="1">[46]CL2!#REF!</definedName>
    <definedName name="ND" localSheetId="14">[46]CL2!#REF!</definedName>
    <definedName name="ND" localSheetId="6">[46]CL2!#REF!</definedName>
    <definedName name="ND" localSheetId="5">[46]CL2!#REF!</definedName>
    <definedName name="ND" localSheetId="18">[46]CL2!#REF!</definedName>
    <definedName name="ND" localSheetId="17">[46]CL2!#REF!</definedName>
    <definedName name="ND">[46]CL2!#REF!</definedName>
    <definedName name="NE" localSheetId="16">[46]CL2!#REF!</definedName>
    <definedName name="NE" localSheetId="10">[46]CL2!#REF!</definedName>
    <definedName name="NE" localSheetId="21">[46]CL2!#REF!</definedName>
    <definedName name="NE" localSheetId="9">[46]CL2!#REF!</definedName>
    <definedName name="NE" localSheetId="19">[46]CL2!#REF!</definedName>
    <definedName name="NE" localSheetId="20">[46]CL2!#REF!</definedName>
    <definedName name="NE" localSheetId="8">[46]CL2!#REF!</definedName>
    <definedName name="NE" localSheetId="12">[46]CL2!#REF!</definedName>
    <definedName name="NE" localSheetId="11">[46]CL2!#REF!</definedName>
    <definedName name="NE" localSheetId="15">[46]CL2!#REF!</definedName>
    <definedName name="NE" localSheetId="2">[46]CL2!#REF!</definedName>
    <definedName name="NE" localSheetId="3">[46]CL2!#REF!</definedName>
    <definedName name="NE" localSheetId="7">[46]CL2!#REF!</definedName>
    <definedName name="NE" localSheetId="4">[46]CL2!#REF!</definedName>
    <definedName name="NE" localSheetId="1">[46]CL2!#REF!</definedName>
    <definedName name="NE" localSheetId="14">[46]CL2!#REF!</definedName>
    <definedName name="NE" localSheetId="6">[46]CL2!#REF!</definedName>
    <definedName name="NE" localSheetId="5">[46]CL2!#REF!</definedName>
    <definedName name="NE" localSheetId="18">[46]CL2!#REF!</definedName>
    <definedName name="NE" localSheetId="17">[46]CL2!#REF!</definedName>
    <definedName name="NE">[46]CL2!#REF!</definedName>
    <definedName name="NK" localSheetId="16">'[8]PO 2002 Dettaglio 843'!#REF!</definedName>
    <definedName name="NK" localSheetId="10">'[8]PO 2002 Dettaglio 843'!#REF!</definedName>
    <definedName name="NK" localSheetId="21">'[8]PO 2002 Dettaglio 843'!#REF!</definedName>
    <definedName name="NK" localSheetId="9">'[8]PO 2002 Dettaglio 843'!#REF!</definedName>
    <definedName name="NK" localSheetId="19">'[8]PO 2002 Dettaglio 843'!#REF!</definedName>
    <definedName name="NK" localSheetId="20">'[8]PO 2002 Dettaglio 843'!#REF!</definedName>
    <definedName name="NK" localSheetId="8">'[8]PO 2002 Dettaglio 843'!#REF!</definedName>
    <definedName name="NK" localSheetId="12">'[8]PO 2002 Dettaglio 843'!#REF!</definedName>
    <definedName name="NK" localSheetId="11">'[8]PO 2002 Dettaglio 843'!#REF!</definedName>
    <definedName name="NK" localSheetId="15">'[8]PO 2002 Dettaglio 843'!#REF!</definedName>
    <definedName name="NK" localSheetId="2">'[8]PO 2002 Dettaglio 843'!#REF!</definedName>
    <definedName name="NK" localSheetId="3">'[8]PO 2002 Dettaglio 843'!#REF!</definedName>
    <definedName name="NK" localSheetId="7">'[8]PO 2002 Dettaglio 843'!#REF!</definedName>
    <definedName name="NK" localSheetId="4">'[8]PO 2002 Dettaglio 843'!#REF!</definedName>
    <definedName name="NK" localSheetId="1">'[8]PO 2002 Dettaglio 843'!#REF!</definedName>
    <definedName name="NK" localSheetId="14">'[8]PO 2002 Dettaglio 843'!#REF!</definedName>
    <definedName name="NK" localSheetId="6">'[8]PO 2002 Dettaglio 843'!#REF!</definedName>
    <definedName name="NK" localSheetId="5">'[8]PO 2002 Dettaglio 843'!#REF!</definedName>
    <definedName name="NK" localSheetId="18">'[8]PO 2002 Dettaglio 843'!#REF!</definedName>
    <definedName name="NK" localSheetId="17">'[8]PO 2002 Dettaglio 843'!#REF!</definedName>
    <definedName name="NK">'[8]PO 2002 Dettaglio 843'!#REF!</definedName>
    <definedName name="nl" localSheetId="16">#REF!</definedName>
    <definedName name="nl" localSheetId="10">#REF!</definedName>
    <definedName name="nl" localSheetId="21">#REF!</definedName>
    <definedName name="nl" localSheetId="9">#REF!</definedName>
    <definedName name="nl" localSheetId="19">#REF!</definedName>
    <definedName name="nl" localSheetId="20">#REF!</definedName>
    <definedName name="nl" localSheetId="8">#REF!</definedName>
    <definedName name="nl" localSheetId="12">#REF!</definedName>
    <definedName name="nl" localSheetId="11">#REF!</definedName>
    <definedName name="nl" localSheetId="15">#REF!</definedName>
    <definedName name="nl" localSheetId="2">#REF!</definedName>
    <definedName name="nl" localSheetId="3">#REF!</definedName>
    <definedName name="nl" localSheetId="7">#REF!</definedName>
    <definedName name="nl" localSheetId="4">#REF!</definedName>
    <definedName name="nl" localSheetId="1">#REF!</definedName>
    <definedName name="nl" localSheetId="14">#REF!</definedName>
    <definedName name="nl" localSheetId="6">#REF!</definedName>
    <definedName name="nl" localSheetId="5">#REF!</definedName>
    <definedName name="nl" localSheetId="18">#REF!</definedName>
    <definedName name="nl" localSheetId="17">#REF!</definedName>
    <definedName name="nl">#REF!</definedName>
    <definedName name="nome1">[20]Foglio1!$B$6</definedName>
    <definedName name="nome2">[20]Foglio1!$D$6</definedName>
    <definedName name="nome3">[20]Foglio1!$F$6</definedName>
    <definedName name="nome4">[20]Foglio1!$I$6</definedName>
    <definedName name="NomeTabella">"Dummy"</definedName>
    <definedName name="NOV" localSheetId="16">#REF!</definedName>
    <definedName name="NOV" localSheetId="10">#REF!</definedName>
    <definedName name="NOV" localSheetId="21">#REF!</definedName>
    <definedName name="NOV" localSheetId="9">#REF!</definedName>
    <definedName name="NOV" localSheetId="19">#REF!</definedName>
    <definedName name="NOV" localSheetId="20">#REF!</definedName>
    <definedName name="NOV" localSheetId="8">#REF!</definedName>
    <definedName name="NOV" localSheetId="12">#REF!</definedName>
    <definedName name="NOV" localSheetId="11">#REF!</definedName>
    <definedName name="NOV" localSheetId="15">#REF!</definedName>
    <definedName name="NOV" localSheetId="2">#REF!</definedName>
    <definedName name="NOV" localSheetId="3">#REF!</definedName>
    <definedName name="NOV" localSheetId="7">#REF!</definedName>
    <definedName name="NOV" localSheetId="4">#REF!</definedName>
    <definedName name="NOV" localSheetId="1">#REF!</definedName>
    <definedName name="NOV" localSheetId="14">#REF!</definedName>
    <definedName name="NOV" localSheetId="6">#REF!</definedName>
    <definedName name="NOV" localSheetId="5">#REF!</definedName>
    <definedName name="NOV" localSheetId="18">#REF!</definedName>
    <definedName name="NOV" localSheetId="17">#REF!</definedName>
    <definedName name="NOV">#REF!</definedName>
    <definedName name="NOVA1" localSheetId="16">#REF!</definedName>
    <definedName name="NOVA1" localSheetId="10">#REF!</definedName>
    <definedName name="NOVA1" localSheetId="21">#REF!</definedName>
    <definedName name="NOVA1" localSheetId="9">#REF!</definedName>
    <definedName name="NOVA1" localSheetId="19">#REF!</definedName>
    <definedName name="NOVA1" localSheetId="20">#REF!</definedName>
    <definedName name="NOVA1" localSheetId="8">#REF!</definedName>
    <definedName name="NOVA1" localSheetId="12">#REF!</definedName>
    <definedName name="NOVA1" localSheetId="11">#REF!</definedName>
    <definedName name="NOVA1" localSheetId="15">#REF!</definedName>
    <definedName name="NOVA1" localSheetId="2">#REF!</definedName>
    <definedName name="NOVA1" localSheetId="3">#REF!</definedName>
    <definedName name="NOVA1" localSheetId="7">#REF!</definedName>
    <definedName name="NOVA1" localSheetId="4">#REF!</definedName>
    <definedName name="NOVA1" localSheetId="1">#REF!</definedName>
    <definedName name="NOVA1" localSheetId="14">#REF!</definedName>
    <definedName name="NOVA1" localSheetId="6">#REF!</definedName>
    <definedName name="NOVA1" localSheetId="5">#REF!</definedName>
    <definedName name="NOVA1" localSheetId="18">#REF!</definedName>
    <definedName name="NOVA1" localSheetId="17">#REF!</definedName>
    <definedName name="NOVA1">#REF!</definedName>
    <definedName name="NOVA2" localSheetId="16">#REF!</definedName>
    <definedName name="NOVA2" localSheetId="10">#REF!</definedName>
    <definedName name="NOVA2" localSheetId="21">#REF!</definedName>
    <definedName name="NOVA2" localSheetId="9">#REF!</definedName>
    <definedName name="NOVA2" localSheetId="19">#REF!</definedName>
    <definedName name="NOVA2" localSheetId="20">#REF!</definedName>
    <definedName name="NOVA2" localSheetId="8">#REF!</definedName>
    <definedName name="NOVA2" localSheetId="12">#REF!</definedName>
    <definedName name="NOVA2" localSheetId="11">#REF!</definedName>
    <definedName name="NOVA2" localSheetId="15">#REF!</definedName>
    <definedName name="NOVA2" localSheetId="2">#REF!</definedName>
    <definedName name="NOVA2" localSheetId="3">#REF!</definedName>
    <definedName name="NOVA2" localSheetId="7">#REF!</definedName>
    <definedName name="NOVA2" localSheetId="4">#REF!</definedName>
    <definedName name="NOVA2" localSheetId="1">#REF!</definedName>
    <definedName name="NOVA2" localSheetId="14">#REF!</definedName>
    <definedName name="NOVA2" localSheetId="6">#REF!</definedName>
    <definedName name="NOVA2" localSheetId="5">#REF!</definedName>
    <definedName name="NOVA2" localSheetId="18">#REF!</definedName>
    <definedName name="NOVA2" localSheetId="17">#REF!</definedName>
    <definedName name="NOVA2">#REF!</definedName>
    <definedName name="NP">[7]P.TO!$B$46</definedName>
    <definedName name="Nummer">[20]Foglio1!$R$1</definedName>
    <definedName name="NUOVA_PUNTO_CABRIO" localSheetId="16">#REF!</definedName>
    <definedName name="NUOVA_PUNTO_CABRIO" localSheetId="10">#REF!</definedName>
    <definedName name="NUOVA_PUNTO_CABRIO" localSheetId="21">#REF!</definedName>
    <definedName name="NUOVA_PUNTO_CABRIO" localSheetId="9">#REF!</definedName>
    <definedName name="NUOVA_PUNTO_CABRIO" localSheetId="19">#REF!</definedName>
    <definedName name="NUOVA_PUNTO_CABRIO" localSheetId="20">#REF!</definedName>
    <definedName name="NUOVA_PUNTO_CABRIO" localSheetId="8">#REF!</definedName>
    <definedName name="NUOVA_PUNTO_CABRIO" localSheetId="12">#REF!</definedName>
    <definedName name="NUOVA_PUNTO_CABRIO" localSheetId="11">#REF!</definedName>
    <definedName name="NUOVA_PUNTO_CABRIO" localSheetId="15">#REF!</definedName>
    <definedName name="NUOVA_PUNTO_CABRIO" localSheetId="2">#REF!</definedName>
    <definedName name="NUOVA_PUNTO_CABRIO" localSheetId="3">#REF!</definedName>
    <definedName name="NUOVA_PUNTO_CABRIO" localSheetId="7">#REF!</definedName>
    <definedName name="NUOVA_PUNTO_CABRIO" localSheetId="4">#REF!</definedName>
    <definedName name="NUOVA_PUNTO_CABRIO" localSheetId="1">#REF!</definedName>
    <definedName name="NUOVA_PUNTO_CABRIO" localSheetId="14">#REF!</definedName>
    <definedName name="NUOVA_PUNTO_CABRIO" localSheetId="6">#REF!</definedName>
    <definedName name="NUOVA_PUNTO_CABRIO" localSheetId="5">#REF!</definedName>
    <definedName name="NUOVA_PUNTO_CABRIO" localSheetId="18">#REF!</definedName>
    <definedName name="NUOVA_PUNTO_CABRIO" localSheetId="17">#REF!</definedName>
    <definedName name="NUOVA_PUNTO_CABRIO">#REF!</definedName>
    <definedName name="nuove_motor" localSheetId="16">#REF!</definedName>
    <definedName name="nuove_motor" localSheetId="10">#REF!</definedName>
    <definedName name="nuove_motor" localSheetId="21">#REF!</definedName>
    <definedName name="nuove_motor" localSheetId="9">#REF!</definedName>
    <definedName name="nuove_motor" localSheetId="19">#REF!</definedName>
    <definedName name="nuove_motor" localSheetId="20">#REF!</definedName>
    <definedName name="nuove_motor" localSheetId="8">#REF!</definedName>
    <definedName name="nuove_motor" localSheetId="12">#REF!</definedName>
    <definedName name="nuove_motor" localSheetId="11">#REF!</definedName>
    <definedName name="nuove_motor" localSheetId="15">#REF!</definedName>
    <definedName name="nuove_motor" localSheetId="2">#REF!</definedName>
    <definedName name="nuove_motor" localSheetId="3">#REF!</definedName>
    <definedName name="nuove_motor" localSheetId="7">#REF!</definedName>
    <definedName name="nuove_motor" localSheetId="4">#REF!</definedName>
    <definedName name="nuove_motor" localSheetId="1">#REF!</definedName>
    <definedName name="nuove_motor" localSheetId="14">#REF!</definedName>
    <definedName name="nuove_motor" localSheetId="6">#REF!</definedName>
    <definedName name="nuove_motor" localSheetId="5">#REF!</definedName>
    <definedName name="nuove_motor" localSheetId="18">#REF!</definedName>
    <definedName name="nuove_motor" localSheetId="17">#REF!</definedName>
    <definedName name="nuove_motor">#REF!</definedName>
    <definedName name="O" localSheetId="16">{#N/A,#N/A,FALSE,"Cover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21">{#N/A,#N/A,FALSE,"Cover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9">{#N/A,#N/A,FALSE,"Cover Sheet";#N/A,#N/A,FALSE,"BE 13 Fiesta";#N/A,#N/A,FALSE,"New Fiesta";#N/A,#N/A,FALSE,"Escort";#N/A,#N/A,FALSE,"Mondeo";#N/A,#N/A,FALSE,"Scorpio";#N/A,#N/A,FALSE,"Probe";#N/A,#N/A,FALSE,"Maverick";#N/A,#N/A,FALSE,"Galaxy";#N/A,#N/A,FALSE,"Light vans";#N/A,#N/A,FALSE,"Transit"}</definedName>
    <definedName name="O" localSheetId="20">{#N/A,#N/A,FALSE,"Cover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 localSheetId="2">{#N/A,#N/A,FALSE,"Cover Sheet";#N/A,#N/A,FALSE,"BE 13 Fiesta";#N/A,#N/A,FALSE,"New Fiesta";#N/A,#N/A,FALSE,"Escort";#N/A,#N/A,FALSE,"Mondeo";#N/A,#N/A,FALSE,"Scorpio";#N/A,#N/A,FALSE,"Probe";#N/A,#N/A,FALSE,"Maverick";#N/A,#N/A,FALSE,"Galaxy";#N/A,#N/A,FALSE,"Light vans";#N/A,#N/A,FALSE,"Transit"}</definedName>
    <definedName name="O" localSheetId="3">{#N/A,#N/A,FALSE,"Cover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14">{#N/A,#N/A,FALSE,"Cover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18">{#N/A,#N/A,FALSE,"Cover Sheet";#N/A,#N/A,FALSE,"BE 13 Fiesta";#N/A,#N/A,FALSE,"New Fiesta";#N/A,#N/A,FALSE,"Escort";#N/A,#N/A,FALSE,"Mondeo";#N/A,#N/A,FALSE,"Scorpio";#N/A,#N/A,FALSE,"Probe";#N/A,#N/A,FALSE,"Maverick";#N/A,#N/A,FALSE,"Galaxy";#N/A,#N/A,FALSE,"Light vans";#N/A,#N/A,FALSE,"Transit"}</definedName>
    <definedName name="O" localSheetId="17">{#N/A,#N/A,FALSE,"Cover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16">#REF!</definedName>
    <definedName name="odm" localSheetId="10">#REF!</definedName>
    <definedName name="odm" localSheetId="21">#REF!</definedName>
    <definedName name="odm" localSheetId="9">#REF!</definedName>
    <definedName name="odm" localSheetId="19">#REF!</definedName>
    <definedName name="odm" localSheetId="20">#REF!</definedName>
    <definedName name="odm" localSheetId="8">#REF!</definedName>
    <definedName name="odm" localSheetId="12">#REF!</definedName>
    <definedName name="odm" localSheetId="11">#REF!</definedName>
    <definedName name="odm" localSheetId="15">#REF!</definedName>
    <definedName name="odm" localSheetId="2">#REF!</definedName>
    <definedName name="odm" localSheetId="3">#REF!</definedName>
    <definedName name="odm" localSheetId="7">#REF!</definedName>
    <definedName name="odm" localSheetId="4">#REF!</definedName>
    <definedName name="odm" localSheetId="1">#REF!</definedName>
    <definedName name="odm" localSheetId="14">#REF!</definedName>
    <definedName name="odm" localSheetId="6">#REF!</definedName>
    <definedName name="odm" localSheetId="5">#REF!</definedName>
    <definedName name="odm" localSheetId="18">#REF!</definedName>
    <definedName name="odm" localSheetId="17">#REF!</definedName>
    <definedName name="odm">#REF!</definedName>
    <definedName name="OF" localSheetId="16">[46]CL2!#REF!</definedName>
    <definedName name="OF" localSheetId="10">[46]CL2!#REF!</definedName>
    <definedName name="OF" localSheetId="21">[46]CL2!#REF!</definedName>
    <definedName name="OF" localSheetId="9">[46]CL2!#REF!</definedName>
    <definedName name="OF" localSheetId="19">[46]CL2!#REF!</definedName>
    <definedName name="OF" localSheetId="20">[46]CL2!#REF!</definedName>
    <definedName name="OF" localSheetId="8">[46]CL2!#REF!</definedName>
    <definedName name="OF" localSheetId="12">[46]CL2!#REF!</definedName>
    <definedName name="OF" localSheetId="11">[46]CL2!#REF!</definedName>
    <definedName name="OF" localSheetId="15">[46]CL2!#REF!</definedName>
    <definedName name="OF" localSheetId="2">[46]CL2!#REF!</definedName>
    <definedName name="OF" localSheetId="3">[46]CL2!#REF!</definedName>
    <definedName name="OF" localSheetId="7">[46]CL2!#REF!</definedName>
    <definedName name="OF" localSheetId="4">[46]CL2!#REF!</definedName>
    <definedName name="OF" localSheetId="1">[46]CL2!#REF!</definedName>
    <definedName name="OF" localSheetId="14">[46]CL2!#REF!</definedName>
    <definedName name="OF" localSheetId="6">[46]CL2!#REF!</definedName>
    <definedName name="OF" localSheetId="5">[46]CL2!#REF!</definedName>
    <definedName name="OF" localSheetId="18">[46]CL2!#REF!</definedName>
    <definedName name="OF" localSheetId="17">[46]CL2!#REF!</definedName>
    <definedName name="OF">[46]CL2!#REF!</definedName>
    <definedName name="ONE" localSheetId="16">#REF!</definedName>
    <definedName name="ONE" localSheetId="10">#REF!</definedName>
    <definedName name="ONE" localSheetId="21">#REF!</definedName>
    <definedName name="ONE" localSheetId="9">#REF!</definedName>
    <definedName name="ONE" localSheetId="19">#REF!</definedName>
    <definedName name="ONE" localSheetId="20">#REF!</definedName>
    <definedName name="ONE" localSheetId="8">#REF!</definedName>
    <definedName name="ONE" localSheetId="12">#REF!</definedName>
    <definedName name="ONE" localSheetId="11">#REF!</definedName>
    <definedName name="ONE" localSheetId="15">#REF!</definedName>
    <definedName name="ONE" localSheetId="2">#REF!</definedName>
    <definedName name="ONE" localSheetId="3">#REF!</definedName>
    <definedName name="ONE" localSheetId="7">#REF!</definedName>
    <definedName name="ONE" localSheetId="4">#REF!</definedName>
    <definedName name="ONE" localSheetId="1">#REF!</definedName>
    <definedName name="ONE" localSheetId="14">#REF!</definedName>
    <definedName name="ONE" localSheetId="6">#REF!</definedName>
    <definedName name="ONE" localSheetId="5">#REF!</definedName>
    <definedName name="ONE" localSheetId="18">#REF!</definedName>
    <definedName name="ONE" localSheetId="17">#REF!</definedName>
    <definedName name="ONE">#REF!</definedName>
    <definedName name="OPC" localSheetId="16">#REF!</definedName>
    <definedName name="OPC" localSheetId="10">#REF!</definedName>
    <definedName name="OPC" localSheetId="21">#REF!</definedName>
    <definedName name="OPC" localSheetId="9">#REF!</definedName>
    <definedName name="OPC" localSheetId="19">#REF!</definedName>
    <definedName name="OPC" localSheetId="20">#REF!</definedName>
    <definedName name="OPC" localSheetId="8">#REF!</definedName>
    <definedName name="OPC" localSheetId="12">#REF!</definedName>
    <definedName name="OPC" localSheetId="11">#REF!</definedName>
    <definedName name="OPC" localSheetId="15">#REF!</definedName>
    <definedName name="OPC" localSheetId="2">#REF!</definedName>
    <definedName name="OPC" localSheetId="3">#REF!</definedName>
    <definedName name="OPC" localSheetId="7">#REF!</definedName>
    <definedName name="OPC" localSheetId="4">#REF!</definedName>
    <definedName name="OPC" localSheetId="1">#REF!</definedName>
    <definedName name="OPC" localSheetId="14">#REF!</definedName>
    <definedName name="OPC" localSheetId="6">#REF!</definedName>
    <definedName name="OPC" localSheetId="5">#REF!</definedName>
    <definedName name="OPC" localSheetId="18">#REF!</definedName>
    <definedName name="OPC" localSheetId="17">#REF!</definedName>
    <definedName name="OPC">#REF!</definedName>
    <definedName name="Opel_CKDCost" localSheetId="16">#REF!</definedName>
    <definedName name="Opel_CKDCost" localSheetId="10">#REF!</definedName>
    <definedName name="Opel_CKDCost" localSheetId="21">#REF!</definedName>
    <definedName name="Opel_CKDCost" localSheetId="9">#REF!</definedName>
    <definedName name="Opel_CKDCost" localSheetId="19">#REF!</definedName>
    <definedName name="Opel_CKDCost" localSheetId="20">#REF!</definedName>
    <definedName name="Opel_CKDCost" localSheetId="8">#REF!</definedName>
    <definedName name="Opel_CKDCost" localSheetId="12">#REF!</definedName>
    <definedName name="Opel_CKDCost" localSheetId="11">#REF!</definedName>
    <definedName name="Opel_CKDCost" localSheetId="15">#REF!</definedName>
    <definedName name="Opel_CKDCost" localSheetId="2">#REF!</definedName>
    <definedName name="Opel_CKDCost" localSheetId="3">#REF!</definedName>
    <definedName name="Opel_CKDCost" localSheetId="7">#REF!</definedName>
    <definedName name="Opel_CKDCost" localSheetId="4">#REF!</definedName>
    <definedName name="Opel_CKDCost" localSheetId="1">#REF!</definedName>
    <definedName name="Opel_CKDCost" localSheetId="14">#REF!</definedName>
    <definedName name="Opel_CKDCost" localSheetId="6">#REF!</definedName>
    <definedName name="Opel_CKDCost" localSheetId="5">#REF!</definedName>
    <definedName name="Opel_CKDCost" localSheetId="18">#REF!</definedName>
    <definedName name="Opel_CKDCost" localSheetId="17">#REF!</definedName>
    <definedName name="Opel_CKDCost">#REF!</definedName>
    <definedName name="Opel_CKDCost_BigFourAvg" localSheetId="16">'[15]Allied Profits'!#REF!</definedName>
    <definedName name="Opel_CKDCost_BigFourAvg" localSheetId="10">'[15]Allied Profits'!#REF!</definedName>
    <definedName name="Opel_CKDCost_BigFourAvg" localSheetId="21">'[15]Allied Profits'!#REF!</definedName>
    <definedName name="Opel_CKDCost_BigFourAvg" localSheetId="9">'[15]Allied Profits'!#REF!</definedName>
    <definedName name="Opel_CKDCost_BigFourAvg" localSheetId="19">'[15]Allied Profits'!#REF!</definedName>
    <definedName name="Opel_CKDCost_BigFourAvg" localSheetId="20">'[15]Allied Profits'!#REF!</definedName>
    <definedName name="Opel_CKDCost_BigFourAvg" localSheetId="8">'[15]Allied Profits'!#REF!</definedName>
    <definedName name="Opel_CKDCost_BigFourAvg" localSheetId="12">'[15]Allied Profits'!#REF!</definedName>
    <definedName name="Opel_CKDCost_BigFourAvg" localSheetId="11">'[15]Allied Profits'!#REF!</definedName>
    <definedName name="Opel_CKDCost_BigFourAvg" localSheetId="15">'[15]Allied Profits'!#REF!</definedName>
    <definedName name="Opel_CKDCost_BigFourAvg" localSheetId="2">'[15]Allied Profits'!#REF!</definedName>
    <definedName name="Opel_CKDCost_BigFourAvg" localSheetId="3">'[15]Allied Profits'!#REF!</definedName>
    <definedName name="Opel_CKDCost_BigFourAvg" localSheetId="7">'[15]Allied Profits'!#REF!</definedName>
    <definedName name="Opel_CKDCost_BigFourAvg" localSheetId="4">'[15]Allied Profits'!#REF!</definedName>
    <definedName name="Opel_CKDCost_BigFourAvg" localSheetId="1">'[15]Allied Profits'!#REF!</definedName>
    <definedName name="Opel_CKDCost_BigFourAvg" localSheetId="14">'[15]Allied Profits'!#REF!</definedName>
    <definedName name="Opel_CKDCost_BigFourAvg" localSheetId="6">'[15]Allied Profits'!#REF!</definedName>
    <definedName name="Opel_CKDCost_BigFourAvg" localSheetId="5">'[15]Allied Profits'!#REF!</definedName>
    <definedName name="Opel_CKDCost_BigFourAvg" localSheetId="18">'[15]Allied Profits'!#REF!</definedName>
    <definedName name="Opel_CKDCost_BigFourAvg" localSheetId="17">'[15]Allied Profits'!#REF!</definedName>
    <definedName name="Opel_CKDCost_BigFourAvg">'[15]Allied Profits'!#REF!</definedName>
    <definedName name="Opel_KitCost_BigFiveAvg" localSheetId="16">'[15]Allied Profits'!#REF!</definedName>
    <definedName name="Opel_KitCost_BigFiveAvg" localSheetId="10">'[15]Allied Profits'!#REF!</definedName>
    <definedName name="Opel_KitCost_BigFiveAvg" localSheetId="21">'[15]Allied Profits'!#REF!</definedName>
    <definedName name="Opel_KitCost_BigFiveAvg" localSheetId="9">'[15]Allied Profits'!#REF!</definedName>
    <definedName name="Opel_KitCost_BigFiveAvg" localSheetId="19">'[15]Allied Profits'!#REF!</definedName>
    <definedName name="Opel_KitCost_BigFiveAvg" localSheetId="20">'[15]Allied Profits'!#REF!</definedName>
    <definedName name="Opel_KitCost_BigFiveAvg" localSheetId="8">'[15]Allied Profits'!#REF!</definedName>
    <definedName name="Opel_KitCost_BigFiveAvg" localSheetId="12">'[15]Allied Profits'!#REF!</definedName>
    <definedName name="Opel_KitCost_BigFiveAvg" localSheetId="11">'[15]Allied Profits'!#REF!</definedName>
    <definedName name="Opel_KitCost_BigFiveAvg" localSheetId="15">'[15]Allied Profits'!#REF!</definedName>
    <definedName name="Opel_KitCost_BigFiveAvg" localSheetId="2">'[15]Allied Profits'!#REF!</definedName>
    <definedName name="Opel_KitCost_BigFiveAvg" localSheetId="3">'[15]Allied Profits'!#REF!</definedName>
    <definedName name="Opel_KitCost_BigFiveAvg" localSheetId="7">'[15]Allied Profits'!#REF!</definedName>
    <definedName name="Opel_KitCost_BigFiveAvg" localSheetId="4">'[15]Allied Profits'!#REF!</definedName>
    <definedName name="Opel_KitCost_BigFiveAvg" localSheetId="1">'[15]Allied Profits'!#REF!</definedName>
    <definedName name="Opel_KitCost_BigFiveAvg" localSheetId="14">'[15]Allied Profits'!#REF!</definedName>
    <definedName name="Opel_KitCost_BigFiveAvg" localSheetId="6">'[15]Allied Profits'!#REF!</definedName>
    <definedName name="Opel_KitCost_BigFiveAvg" localSheetId="5">'[15]Allied Profits'!#REF!</definedName>
    <definedName name="Opel_KitCost_BigFiveAvg" localSheetId="18">'[15]Allied Profits'!#REF!</definedName>
    <definedName name="Opel_KitCost_BigFiveAvg" localSheetId="17">'[15]Allied Profits'!#REF!</definedName>
    <definedName name="Opel_KitCost_BigFiveAvg">'[15]Allied Profits'!#REF!</definedName>
    <definedName name="Opel_KitCost_BigFourAvg" localSheetId="16">'[15]Allied Profits'!#REF!</definedName>
    <definedName name="Opel_KitCost_BigFourAvg" localSheetId="10">'[15]Allied Profits'!#REF!</definedName>
    <definedName name="Opel_KitCost_BigFourAvg" localSheetId="21">'[15]Allied Profits'!#REF!</definedName>
    <definedName name="Opel_KitCost_BigFourAvg" localSheetId="9">'[15]Allied Profits'!#REF!</definedName>
    <definedName name="Opel_KitCost_BigFourAvg" localSheetId="19">'[15]Allied Profits'!#REF!</definedName>
    <definedName name="Opel_KitCost_BigFourAvg" localSheetId="20">'[15]Allied Profits'!#REF!</definedName>
    <definedName name="Opel_KitCost_BigFourAvg" localSheetId="8">'[15]Allied Profits'!#REF!</definedName>
    <definedName name="Opel_KitCost_BigFourAvg" localSheetId="12">'[15]Allied Profits'!#REF!</definedName>
    <definedName name="Opel_KitCost_BigFourAvg" localSheetId="11">'[15]Allied Profits'!#REF!</definedName>
    <definedName name="Opel_KitCost_BigFourAvg" localSheetId="15">'[15]Allied Profits'!#REF!</definedName>
    <definedName name="Opel_KitCost_BigFourAvg" localSheetId="2">'[15]Allied Profits'!#REF!</definedName>
    <definedName name="Opel_KitCost_BigFourAvg" localSheetId="3">'[15]Allied Profits'!#REF!</definedName>
    <definedName name="Opel_KitCost_BigFourAvg" localSheetId="7">'[15]Allied Profits'!#REF!</definedName>
    <definedName name="Opel_KitCost_BigFourAvg" localSheetId="4">'[15]Allied Profits'!#REF!</definedName>
    <definedName name="Opel_KitCost_BigFourAvg" localSheetId="1">'[15]Allied Profits'!#REF!</definedName>
    <definedName name="Opel_KitCost_BigFourAvg" localSheetId="14">'[15]Allied Profits'!#REF!</definedName>
    <definedName name="Opel_KitCost_BigFourAvg" localSheetId="6">'[15]Allied Profits'!#REF!</definedName>
    <definedName name="Opel_KitCost_BigFourAvg" localSheetId="5">'[15]Allied Profits'!#REF!</definedName>
    <definedName name="Opel_KitCost_BigFourAvg" localSheetId="18">'[15]Allied Profits'!#REF!</definedName>
    <definedName name="Opel_KitCost_BigFourAvg" localSheetId="17">'[15]Allied Profits'!#REF!</definedName>
    <definedName name="Opel_KitCost_BigFourAvg">'[15]Allied Profits'!#REF!</definedName>
    <definedName name="OPT" localSheetId="16">#REF!</definedName>
    <definedName name="OPT" localSheetId="10">#REF!</definedName>
    <definedName name="OPT" localSheetId="21">#REF!</definedName>
    <definedName name="OPT" localSheetId="9">#REF!</definedName>
    <definedName name="OPT" localSheetId="19">#REF!</definedName>
    <definedName name="OPT" localSheetId="20">#REF!</definedName>
    <definedName name="OPT" localSheetId="8">#REF!</definedName>
    <definedName name="OPT" localSheetId="12">#REF!</definedName>
    <definedName name="OPT" localSheetId="11">#REF!</definedName>
    <definedName name="OPT" localSheetId="15">#REF!</definedName>
    <definedName name="OPT" localSheetId="2">#REF!</definedName>
    <definedName name="OPT" localSheetId="3">#REF!</definedName>
    <definedName name="OPT" localSheetId="7">#REF!</definedName>
    <definedName name="OPT" localSheetId="4">#REF!</definedName>
    <definedName name="OPT" localSheetId="1">#REF!</definedName>
    <definedName name="OPT" localSheetId="14">#REF!</definedName>
    <definedName name="OPT" localSheetId="6">#REF!</definedName>
    <definedName name="OPT" localSheetId="5">#REF!</definedName>
    <definedName name="OPT" localSheetId="18">#REF!</definedName>
    <definedName name="OPT" localSheetId="17">#REF!</definedName>
    <definedName name="OPT">#REF!</definedName>
    <definedName name="OPTB" localSheetId="16">#REF!</definedName>
    <definedName name="OPTB" localSheetId="10">#REF!</definedName>
    <definedName name="OPTB" localSheetId="21">#REF!</definedName>
    <definedName name="OPTB" localSheetId="9">#REF!</definedName>
    <definedName name="OPTB" localSheetId="19">#REF!</definedName>
    <definedName name="OPTB" localSheetId="20">#REF!</definedName>
    <definedName name="OPTB" localSheetId="8">#REF!</definedName>
    <definedName name="OPTB" localSheetId="12">#REF!</definedName>
    <definedName name="OPTB" localSheetId="11">#REF!</definedName>
    <definedName name="OPTB" localSheetId="15">#REF!</definedName>
    <definedName name="OPTB" localSheetId="2">#REF!</definedName>
    <definedName name="OPTB" localSheetId="3">#REF!</definedName>
    <definedName name="OPTB" localSheetId="7">#REF!</definedName>
    <definedName name="OPTB" localSheetId="4">#REF!</definedName>
    <definedName name="OPTB" localSheetId="1">#REF!</definedName>
    <definedName name="OPTB" localSheetId="14">#REF!</definedName>
    <definedName name="OPTB" localSheetId="6">#REF!</definedName>
    <definedName name="OPTB" localSheetId="5">#REF!</definedName>
    <definedName name="OPTB" localSheetId="18">#REF!</definedName>
    <definedName name="OPTB" localSheetId="17">#REF!</definedName>
    <definedName name="OPTB">#REF!</definedName>
    <definedName name="OPTCH" localSheetId="16">#REF!</definedName>
    <definedName name="OPTCH" localSheetId="10">#REF!</definedName>
    <definedName name="OPTCH" localSheetId="21">#REF!</definedName>
    <definedName name="OPTCH" localSheetId="9">#REF!</definedName>
    <definedName name="OPTCH" localSheetId="19">#REF!</definedName>
    <definedName name="OPTCH" localSheetId="20">#REF!</definedName>
    <definedName name="OPTCH" localSheetId="8">#REF!</definedName>
    <definedName name="OPTCH" localSheetId="12">#REF!</definedName>
    <definedName name="OPTCH" localSheetId="11">#REF!</definedName>
    <definedName name="OPTCH" localSheetId="15">#REF!</definedName>
    <definedName name="OPTCH" localSheetId="2">#REF!</definedName>
    <definedName name="OPTCH" localSheetId="3">#REF!</definedName>
    <definedName name="OPTCH" localSheetId="7">#REF!</definedName>
    <definedName name="OPTCH" localSheetId="4">#REF!</definedName>
    <definedName name="OPTCH" localSheetId="1">#REF!</definedName>
    <definedName name="OPTCH" localSheetId="14">#REF!</definedName>
    <definedName name="OPTCH" localSheetId="6">#REF!</definedName>
    <definedName name="OPTCH" localSheetId="5">#REF!</definedName>
    <definedName name="OPTCH" localSheetId="18">#REF!</definedName>
    <definedName name="OPTCH" localSheetId="17">#REF!</definedName>
    <definedName name="OPTCH">#REF!</definedName>
    <definedName name="OPTD" localSheetId="16">#REF!</definedName>
    <definedName name="OPTD" localSheetId="10">#REF!</definedName>
    <definedName name="OPTD" localSheetId="21">#REF!</definedName>
    <definedName name="OPTD" localSheetId="9">#REF!</definedName>
    <definedName name="OPTD" localSheetId="19">#REF!</definedName>
    <definedName name="OPTD" localSheetId="20">#REF!</definedName>
    <definedName name="OPTD" localSheetId="8">#REF!</definedName>
    <definedName name="OPTD" localSheetId="12">#REF!</definedName>
    <definedName name="OPTD" localSheetId="11">#REF!</definedName>
    <definedName name="OPTD" localSheetId="15">#REF!</definedName>
    <definedName name="OPTD" localSheetId="2">#REF!</definedName>
    <definedName name="OPTD" localSheetId="3">#REF!</definedName>
    <definedName name="OPTD" localSheetId="7">#REF!</definedName>
    <definedName name="OPTD" localSheetId="4">#REF!</definedName>
    <definedName name="OPTD" localSheetId="1">#REF!</definedName>
    <definedName name="OPTD" localSheetId="14">#REF!</definedName>
    <definedName name="OPTD" localSheetId="6">#REF!</definedName>
    <definedName name="OPTD" localSheetId="5">#REF!</definedName>
    <definedName name="OPTD" localSheetId="18">#REF!</definedName>
    <definedName name="OPTD" localSheetId="17">#REF!</definedName>
    <definedName name="OPTD">#REF!</definedName>
    <definedName name="OPTE" localSheetId="16">#REF!</definedName>
    <definedName name="OPTE" localSheetId="10">#REF!</definedName>
    <definedName name="OPTE" localSheetId="21">#REF!</definedName>
    <definedName name="OPTE" localSheetId="9">#REF!</definedName>
    <definedName name="OPTE" localSheetId="19">#REF!</definedName>
    <definedName name="OPTE" localSheetId="20">#REF!</definedName>
    <definedName name="OPTE" localSheetId="8">#REF!</definedName>
    <definedName name="OPTE" localSheetId="12">#REF!</definedName>
    <definedName name="OPTE" localSheetId="11">#REF!</definedName>
    <definedName name="OPTE" localSheetId="15">#REF!</definedName>
    <definedName name="OPTE" localSheetId="2">#REF!</definedName>
    <definedName name="OPTE" localSheetId="3">#REF!</definedName>
    <definedName name="OPTE" localSheetId="7">#REF!</definedName>
    <definedName name="OPTE" localSheetId="4">#REF!</definedName>
    <definedName name="OPTE" localSheetId="1">#REF!</definedName>
    <definedName name="OPTE" localSheetId="14">#REF!</definedName>
    <definedName name="OPTE" localSheetId="6">#REF!</definedName>
    <definedName name="OPTE" localSheetId="5">#REF!</definedName>
    <definedName name="OPTE" localSheetId="18">#REF!</definedName>
    <definedName name="OPTE" localSheetId="17">#REF!</definedName>
    <definedName name="OPTE">#REF!</definedName>
    <definedName name="optf" localSheetId="16">#REF!</definedName>
    <definedName name="optf" localSheetId="10">#REF!</definedName>
    <definedName name="optf" localSheetId="21">#REF!</definedName>
    <definedName name="optf" localSheetId="9">#REF!</definedName>
    <definedName name="optf" localSheetId="19">#REF!</definedName>
    <definedName name="optf" localSheetId="20">#REF!</definedName>
    <definedName name="optf" localSheetId="8">#REF!</definedName>
    <definedName name="optf" localSheetId="12">#REF!</definedName>
    <definedName name="optf" localSheetId="11">#REF!</definedName>
    <definedName name="optf" localSheetId="15">#REF!</definedName>
    <definedName name="optf" localSheetId="2">#REF!</definedName>
    <definedName name="optf" localSheetId="3">#REF!</definedName>
    <definedName name="optf" localSheetId="7">#REF!</definedName>
    <definedName name="optf" localSheetId="4">#REF!</definedName>
    <definedName name="optf" localSheetId="1">#REF!</definedName>
    <definedName name="optf" localSheetId="14">#REF!</definedName>
    <definedName name="optf" localSheetId="6">#REF!</definedName>
    <definedName name="optf" localSheetId="5">#REF!</definedName>
    <definedName name="optf" localSheetId="18">#REF!</definedName>
    <definedName name="optf" localSheetId="17">#REF!</definedName>
    <definedName name="optf">#REF!</definedName>
    <definedName name="Optional_268_motorizzazioni_1.2" localSheetId="16">#REF!</definedName>
    <definedName name="Optional_268_motorizzazioni_1.2" localSheetId="10">#REF!</definedName>
    <definedName name="Optional_268_motorizzazioni_1.2" localSheetId="21">#REF!</definedName>
    <definedName name="Optional_268_motorizzazioni_1.2" localSheetId="9">#REF!</definedName>
    <definedName name="Optional_268_motorizzazioni_1.2" localSheetId="19">#REF!</definedName>
    <definedName name="Optional_268_motorizzazioni_1.2" localSheetId="20">#REF!</definedName>
    <definedName name="Optional_268_motorizzazioni_1.2" localSheetId="8">#REF!</definedName>
    <definedName name="Optional_268_motorizzazioni_1.2" localSheetId="12">#REF!</definedName>
    <definedName name="Optional_268_motorizzazioni_1.2" localSheetId="11">#REF!</definedName>
    <definedName name="Optional_268_motorizzazioni_1.2" localSheetId="15">#REF!</definedName>
    <definedName name="Optional_268_motorizzazioni_1.2" localSheetId="2">#REF!</definedName>
    <definedName name="Optional_268_motorizzazioni_1.2" localSheetId="3">#REF!</definedName>
    <definedName name="Optional_268_motorizzazioni_1.2" localSheetId="7">#REF!</definedName>
    <definedName name="Optional_268_motorizzazioni_1.2" localSheetId="4">#REF!</definedName>
    <definedName name="Optional_268_motorizzazioni_1.2" localSheetId="1">#REF!</definedName>
    <definedName name="Optional_268_motorizzazioni_1.2" localSheetId="14">#REF!</definedName>
    <definedName name="Optional_268_motorizzazioni_1.2" localSheetId="6">#REF!</definedName>
    <definedName name="Optional_268_motorizzazioni_1.2" localSheetId="5">#REF!</definedName>
    <definedName name="Optional_268_motorizzazioni_1.2" localSheetId="18">#REF!</definedName>
    <definedName name="Optional_268_motorizzazioni_1.2" localSheetId="17">#REF!</definedName>
    <definedName name="Optional_268_motorizzazioni_1.2">#REF!</definedName>
    <definedName name="OPTNL" localSheetId="16">#REF!</definedName>
    <definedName name="OPTNL" localSheetId="10">#REF!</definedName>
    <definedName name="OPTNL" localSheetId="21">#REF!</definedName>
    <definedName name="OPTNL" localSheetId="9">#REF!</definedName>
    <definedName name="OPTNL" localSheetId="19">#REF!</definedName>
    <definedName name="OPTNL" localSheetId="20">#REF!</definedName>
    <definedName name="OPTNL" localSheetId="8">#REF!</definedName>
    <definedName name="OPTNL" localSheetId="12">#REF!</definedName>
    <definedName name="OPTNL" localSheetId="11">#REF!</definedName>
    <definedName name="OPTNL" localSheetId="15">#REF!</definedName>
    <definedName name="OPTNL" localSheetId="2">#REF!</definedName>
    <definedName name="OPTNL" localSheetId="3">#REF!</definedName>
    <definedName name="OPTNL" localSheetId="7">#REF!</definedName>
    <definedName name="OPTNL" localSheetId="4">#REF!</definedName>
    <definedName name="OPTNL" localSheetId="1">#REF!</definedName>
    <definedName name="OPTNL" localSheetId="14">#REF!</definedName>
    <definedName name="OPTNL" localSheetId="6">#REF!</definedName>
    <definedName name="OPTNL" localSheetId="5">#REF!</definedName>
    <definedName name="OPTNL" localSheetId="18">#REF!</definedName>
    <definedName name="OPTNL" localSheetId="17">#REF!</definedName>
    <definedName name="OPTNL">#REF!</definedName>
    <definedName name="OPTP" localSheetId="16">#REF!</definedName>
    <definedName name="OPTP" localSheetId="10">#REF!</definedName>
    <definedName name="OPTP" localSheetId="21">#REF!</definedName>
    <definedName name="OPTP" localSheetId="9">#REF!</definedName>
    <definedName name="OPTP" localSheetId="19">#REF!</definedName>
    <definedName name="OPTP" localSheetId="20">#REF!</definedName>
    <definedName name="OPTP" localSheetId="8">#REF!</definedName>
    <definedName name="OPTP" localSheetId="12">#REF!</definedName>
    <definedName name="OPTP" localSheetId="11">#REF!</definedName>
    <definedName name="OPTP" localSheetId="15">#REF!</definedName>
    <definedName name="OPTP" localSheetId="2">#REF!</definedName>
    <definedName name="OPTP" localSheetId="3">#REF!</definedName>
    <definedName name="OPTP" localSheetId="7">#REF!</definedName>
    <definedName name="OPTP" localSheetId="4">#REF!</definedName>
    <definedName name="OPTP" localSheetId="1">#REF!</definedName>
    <definedName name="OPTP" localSheetId="14">#REF!</definedName>
    <definedName name="OPTP" localSheetId="6">#REF!</definedName>
    <definedName name="OPTP" localSheetId="5">#REF!</definedName>
    <definedName name="OPTP" localSheetId="18">#REF!</definedName>
    <definedName name="OPTP" localSheetId="17">#REF!</definedName>
    <definedName name="OPTP">#REF!</definedName>
    <definedName name="ORE" localSheetId="16">#REF!</definedName>
    <definedName name="ORE" localSheetId="10">#REF!</definedName>
    <definedName name="ORE" localSheetId="21">#REF!</definedName>
    <definedName name="ORE" localSheetId="9">#REF!</definedName>
    <definedName name="ORE" localSheetId="19">#REF!</definedName>
    <definedName name="ORE" localSheetId="20">#REF!</definedName>
    <definedName name="ORE" localSheetId="8">#REF!</definedName>
    <definedName name="ORE" localSheetId="12">#REF!</definedName>
    <definedName name="ORE" localSheetId="11">#REF!</definedName>
    <definedName name="ORE" localSheetId="15">#REF!</definedName>
    <definedName name="ORE" localSheetId="2">#REF!</definedName>
    <definedName name="ORE" localSheetId="3">#REF!</definedName>
    <definedName name="ORE" localSheetId="7">#REF!</definedName>
    <definedName name="ORE" localSheetId="4">#REF!</definedName>
    <definedName name="ORE" localSheetId="1">#REF!</definedName>
    <definedName name="ORE" localSheetId="14">#REF!</definedName>
    <definedName name="ORE" localSheetId="6">#REF!</definedName>
    <definedName name="ORE" localSheetId="5">#REF!</definedName>
    <definedName name="ORE" localSheetId="18">#REF!</definedName>
    <definedName name="ORE" localSheetId="17">#REF!</definedName>
    <definedName name="ORE">#REF!</definedName>
    <definedName name="OTT" localSheetId="16">#REF!</definedName>
    <definedName name="OTT" localSheetId="10">#REF!</definedName>
    <definedName name="OTT" localSheetId="21">#REF!</definedName>
    <definedName name="OTT" localSheetId="9">#REF!</definedName>
    <definedName name="OTT" localSheetId="19">#REF!</definedName>
    <definedName name="OTT" localSheetId="20">#REF!</definedName>
    <definedName name="OTT" localSheetId="8">#REF!</definedName>
    <definedName name="OTT" localSheetId="12">#REF!</definedName>
    <definedName name="OTT" localSheetId="11">#REF!</definedName>
    <definedName name="OTT" localSheetId="15">#REF!</definedName>
    <definedName name="OTT" localSheetId="2">#REF!</definedName>
    <definedName name="OTT" localSheetId="3">#REF!</definedName>
    <definedName name="OTT" localSheetId="7">#REF!</definedName>
    <definedName name="OTT" localSheetId="4">#REF!</definedName>
    <definedName name="OTT" localSheetId="1">#REF!</definedName>
    <definedName name="OTT" localSheetId="14">#REF!</definedName>
    <definedName name="OTT" localSheetId="6">#REF!</definedName>
    <definedName name="OTT" localSheetId="5">#REF!</definedName>
    <definedName name="OTT" localSheetId="18">#REF!</definedName>
    <definedName name="OTT" localSheetId="17">#REF!</definedName>
    <definedName name="OTT">#REF!</definedName>
    <definedName name="OTTM" localSheetId="16">#REF!</definedName>
    <definedName name="OTTM" localSheetId="10">#REF!</definedName>
    <definedName name="OTTM" localSheetId="21">#REF!</definedName>
    <definedName name="OTTM" localSheetId="9">#REF!</definedName>
    <definedName name="OTTM" localSheetId="19">#REF!</definedName>
    <definedName name="OTTM" localSheetId="20">#REF!</definedName>
    <definedName name="OTTM" localSheetId="8">#REF!</definedName>
    <definedName name="OTTM" localSheetId="12">#REF!</definedName>
    <definedName name="OTTM" localSheetId="11">#REF!</definedName>
    <definedName name="OTTM" localSheetId="15">#REF!</definedName>
    <definedName name="OTTM" localSheetId="2">#REF!</definedName>
    <definedName name="OTTM" localSheetId="3">#REF!</definedName>
    <definedName name="OTTM" localSheetId="7">#REF!</definedName>
    <definedName name="OTTM" localSheetId="4">#REF!</definedName>
    <definedName name="OTTM" localSheetId="1">#REF!</definedName>
    <definedName name="OTTM" localSheetId="14">#REF!</definedName>
    <definedName name="OTTM" localSheetId="6">#REF!</definedName>
    <definedName name="OTTM" localSheetId="5">#REF!</definedName>
    <definedName name="OTTM" localSheetId="18">#REF!</definedName>
    <definedName name="OTTM" localSheetId="17">#REF!</definedName>
    <definedName name="OTTM">#REF!</definedName>
    <definedName name="otto" localSheetId="16">#REF!</definedName>
    <definedName name="otto" localSheetId="10">#REF!</definedName>
    <definedName name="otto" localSheetId="21">#REF!</definedName>
    <definedName name="otto" localSheetId="9">#REF!</definedName>
    <definedName name="otto" localSheetId="19">#REF!</definedName>
    <definedName name="otto" localSheetId="20">#REF!</definedName>
    <definedName name="otto" localSheetId="8">#REF!</definedName>
    <definedName name="otto" localSheetId="12">#REF!</definedName>
    <definedName name="otto" localSheetId="11">#REF!</definedName>
    <definedName name="otto" localSheetId="15">#REF!</definedName>
    <definedName name="otto" localSheetId="2">#REF!</definedName>
    <definedName name="otto" localSheetId="3">#REF!</definedName>
    <definedName name="otto" localSheetId="7">#REF!</definedName>
    <definedName name="otto" localSheetId="4">#REF!</definedName>
    <definedName name="otto" localSheetId="1">#REF!</definedName>
    <definedName name="otto" localSheetId="14">#REF!</definedName>
    <definedName name="otto" localSheetId="6">#REF!</definedName>
    <definedName name="otto" localSheetId="5">#REF!</definedName>
    <definedName name="otto" localSheetId="18">#REF!</definedName>
    <definedName name="otto" localSheetId="17">#REF!</definedName>
    <definedName name="otto">#REF!</definedName>
    <definedName name="OVEMBRE" localSheetId="16">#REF!</definedName>
    <definedName name="OVEMBRE" localSheetId="10">#REF!</definedName>
    <definedName name="OVEMBRE" localSheetId="21">#REF!</definedName>
    <definedName name="OVEMBRE" localSheetId="9">#REF!</definedName>
    <definedName name="OVEMBRE" localSheetId="19">#REF!</definedName>
    <definedName name="OVEMBRE" localSheetId="20">#REF!</definedName>
    <definedName name="OVEMBRE" localSheetId="8">#REF!</definedName>
    <definedName name="OVEMBRE" localSheetId="12">#REF!</definedName>
    <definedName name="OVEMBRE" localSheetId="11">#REF!</definedName>
    <definedName name="OVEMBRE" localSheetId="15">#REF!</definedName>
    <definedName name="OVEMBRE" localSheetId="2">#REF!</definedName>
    <definedName name="OVEMBRE" localSheetId="3">#REF!</definedName>
    <definedName name="OVEMBRE" localSheetId="7">#REF!</definedName>
    <definedName name="OVEMBRE" localSheetId="4">#REF!</definedName>
    <definedName name="OVEMBRE" localSheetId="1">#REF!</definedName>
    <definedName name="OVEMBRE" localSheetId="14">#REF!</definedName>
    <definedName name="OVEMBRE" localSheetId="6">#REF!</definedName>
    <definedName name="OVEMBRE" localSheetId="5">#REF!</definedName>
    <definedName name="OVEMBRE" localSheetId="18">#REF!</definedName>
    <definedName name="OVEMBRE" localSheetId="17">#REF!</definedName>
    <definedName name="OVEMBRE">#REF!</definedName>
    <definedName name="ÖZET1" localSheetId="16">#REF!</definedName>
    <definedName name="ÖZET1" localSheetId="10">#REF!</definedName>
    <definedName name="ÖZET1" localSheetId="21">#REF!</definedName>
    <definedName name="ÖZET1" localSheetId="9">#REF!</definedName>
    <definedName name="ÖZET1" localSheetId="19">#REF!</definedName>
    <definedName name="ÖZET1" localSheetId="20">#REF!</definedName>
    <definedName name="ÖZET1" localSheetId="8">#REF!</definedName>
    <definedName name="ÖZET1" localSheetId="12">#REF!</definedName>
    <definedName name="ÖZET1" localSheetId="11">#REF!</definedName>
    <definedName name="ÖZET1" localSheetId="15">#REF!</definedName>
    <definedName name="ÖZET1" localSheetId="2">#REF!</definedName>
    <definedName name="ÖZET1" localSheetId="3">#REF!</definedName>
    <definedName name="ÖZET1" localSheetId="7">#REF!</definedName>
    <definedName name="ÖZET1" localSheetId="4">#REF!</definedName>
    <definedName name="ÖZET1" localSheetId="1">#REF!</definedName>
    <definedName name="ÖZET1" localSheetId="14">#REF!</definedName>
    <definedName name="ÖZET1" localSheetId="6">#REF!</definedName>
    <definedName name="ÖZET1" localSheetId="5">#REF!</definedName>
    <definedName name="ÖZET1" localSheetId="18">#REF!</definedName>
    <definedName name="ÖZET1" localSheetId="17">#REF!</definedName>
    <definedName name="ÖZET1">#REF!</definedName>
    <definedName name="ÖZET2" localSheetId="16">#REF!</definedName>
    <definedName name="ÖZET2" localSheetId="10">#REF!</definedName>
    <definedName name="ÖZET2" localSheetId="21">#REF!</definedName>
    <definedName name="ÖZET2" localSheetId="9">#REF!</definedName>
    <definedName name="ÖZET2" localSheetId="19">#REF!</definedName>
    <definedName name="ÖZET2" localSheetId="20">#REF!</definedName>
    <definedName name="ÖZET2" localSheetId="8">#REF!</definedName>
    <definedName name="ÖZET2" localSheetId="12">#REF!</definedName>
    <definedName name="ÖZET2" localSheetId="11">#REF!</definedName>
    <definedName name="ÖZET2" localSheetId="15">#REF!</definedName>
    <definedName name="ÖZET2" localSheetId="2">#REF!</definedName>
    <definedName name="ÖZET2" localSheetId="3">#REF!</definedName>
    <definedName name="ÖZET2" localSheetId="7">#REF!</definedName>
    <definedName name="ÖZET2" localSheetId="4">#REF!</definedName>
    <definedName name="ÖZET2" localSheetId="1">#REF!</definedName>
    <definedName name="ÖZET2" localSheetId="14">#REF!</definedName>
    <definedName name="ÖZET2" localSheetId="6">#REF!</definedName>
    <definedName name="ÖZET2" localSheetId="5">#REF!</definedName>
    <definedName name="ÖZET2" localSheetId="18">#REF!</definedName>
    <definedName name="ÖZET2" localSheetId="17">#REF!</definedName>
    <definedName name="ÖZET2">#REF!</definedName>
    <definedName name="p" localSheetId="16">#REF!</definedName>
    <definedName name="p" localSheetId="10">#REF!</definedName>
    <definedName name="p" localSheetId="21">#REF!</definedName>
    <definedName name="p" localSheetId="9">#REF!</definedName>
    <definedName name="p" localSheetId="19">#REF!</definedName>
    <definedName name="p" localSheetId="20">#REF!</definedName>
    <definedName name="p" localSheetId="8">#REF!</definedName>
    <definedName name="p" localSheetId="12">#REF!</definedName>
    <definedName name="p" localSheetId="11">#REF!</definedName>
    <definedName name="p" localSheetId="15">#REF!</definedName>
    <definedName name="p" localSheetId="2">#REF!</definedName>
    <definedName name="p" localSheetId="3">#REF!</definedName>
    <definedName name="p" localSheetId="7">#REF!</definedName>
    <definedName name="p" localSheetId="4">#REF!</definedName>
    <definedName name="p" localSheetId="1">#REF!</definedName>
    <definedName name="p" localSheetId="14">#REF!</definedName>
    <definedName name="p" localSheetId="6">#REF!</definedName>
    <definedName name="p" localSheetId="5">#REF!</definedName>
    <definedName name="p" localSheetId="18">#REF!</definedName>
    <definedName name="p" localSheetId="17">#REF!</definedName>
    <definedName name="p">#REF!</definedName>
    <definedName name="P3_01">[18]Punto!$AG$256</definedName>
    <definedName name="P3_02">[18]Punto!$AH$256</definedName>
    <definedName name="P3_03">[18]Punto!$AI$256</definedName>
    <definedName name="P3_04">[18]Punto!$AJ$256</definedName>
    <definedName name="P3_05">[18]Punto!$AK$256</definedName>
    <definedName name="p3_06">[18]Punto!$AL$256</definedName>
    <definedName name="p3_07">[18]Punto!$AM$256</definedName>
    <definedName name="p5_01">[18]Punto!$AG$260</definedName>
    <definedName name="p5_02">[18]Punto!$AH$260</definedName>
    <definedName name="p5_03">[18]Punto!$AI$260</definedName>
    <definedName name="p5_04">[18]Punto!$AJ$260</definedName>
    <definedName name="p5_05">[18]Punto!$AK$260</definedName>
    <definedName name="p5_06">[18]Punto!$AL$260</definedName>
    <definedName name="p5_07">[18]Punto!$AM$260</definedName>
    <definedName name="Page1" localSheetId="16">#REF!</definedName>
    <definedName name="Page1" localSheetId="10">#REF!</definedName>
    <definedName name="Page1" localSheetId="21">#REF!</definedName>
    <definedName name="Page1" localSheetId="9">#REF!</definedName>
    <definedName name="Page1" localSheetId="19">#REF!</definedName>
    <definedName name="Page1" localSheetId="20">#REF!</definedName>
    <definedName name="Page1" localSheetId="8">#REF!</definedName>
    <definedName name="Page1" localSheetId="12">#REF!</definedName>
    <definedName name="Page1" localSheetId="11">#REF!</definedName>
    <definedName name="Page1" localSheetId="15">#REF!</definedName>
    <definedName name="Page1" localSheetId="2">#REF!</definedName>
    <definedName name="Page1" localSheetId="3">#REF!</definedName>
    <definedName name="Page1" localSheetId="7">#REF!</definedName>
    <definedName name="Page1" localSheetId="4">#REF!</definedName>
    <definedName name="Page1" localSheetId="1">#REF!</definedName>
    <definedName name="Page1" localSheetId="14">#REF!</definedName>
    <definedName name="Page1" localSheetId="6">#REF!</definedName>
    <definedName name="Page1" localSheetId="5">#REF!</definedName>
    <definedName name="Page1" localSheetId="18">#REF!</definedName>
    <definedName name="Page1" localSheetId="17">#REF!</definedName>
    <definedName name="Page1">#REF!</definedName>
    <definedName name="PAGE2" localSheetId="16">#REF!</definedName>
    <definedName name="PAGE2" localSheetId="10">#REF!</definedName>
    <definedName name="PAGE2" localSheetId="21">#REF!</definedName>
    <definedName name="PAGE2" localSheetId="9">#REF!</definedName>
    <definedName name="PAGE2" localSheetId="19">#REF!</definedName>
    <definedName name="PAGE2" localSheetId="20">#REF!</definedName>
    <definedName name="PAGE2" localSheetId="8">#REF!</definedName>
    <definedName name="PAGE2" localSheetId="12">#REF!</definedName>
    <definedName name="PAGE2" localSheetId="11">#REF!</definedName>
    <definedName name="PAGE2" localSheetId="15">#REF!</definedName>
    <definedName name="PAGE2" localSheetId="2">#REF!</definedName>
    <definedName name="PAGE2" localSheetId="3">#REF!</definedName>
    <definedName name="PAGE2" localSheetId="7">#REF!</definedName>
    <definedName name="PAGE2" localSheetId="4">#REF!</definedName>
    <definedName name="PAGE2" localSheetId="1">#REF!</definedName>
    <definedName name="PAGE2" localSheetId="14">#REF!</definedName>
    <definedName name="PAGE2" localSheetId="6">#REF!</definedName>
    <definedName name="PAGE2" localSheetId="5">#REF!</definedName>
    <definedName name="PAGE2" localSheetId="18">#REF!</definedName>
    <definedName name="PAGE2" localSheetId="17">#REF!</definedName>
    <definedName name="PAGE2">#REF!</definedName>
    <definedName name="Page4" localSheetId="16">#REF!</definedName>
    <definedName name="Page4" localSheetId="10">#REF!</definedName>
    <definedName name="Page4" localSheetId="21">#REF!</definedName>
    <definedName name="Page4" localSheetId="9">#REF!</definedName>
    <definedName name="Page4" localSheetId="19">#REF!</definedName>
    <definedName name="Page4" localSheetId="20">#REF!</definedName>
    <definedName name="Page4" localSheetId="8">#REF!</definedName>
    <definedName name="Page4" localSheetId="12">#REF!</definedName>
    <definedName name="Page4" localSheetId="11">#REF!</definedName>
    <definedName name="Page4" localSheetId="15">#REF!</definedName>
    <definedName name="Page4" localSheetId="2">#REF!</definedName>
    <definedName name="Page4" localSheetId="3">#REF!</definedName>
    <definedName name="Page4" localSheetId="7">#REF!</definedName>
    <definedName name="Page4" localSheetId="4">#REF!</definedName>
    <definedName name="Page4" localSheetId="1">#REF!</definedName>
    <definedName name="Page4" localSheetId="14">#REF!</definedName>
    <definedName name="Page4" localSheetId="6">#REF!</definedName>
    <definedName name="Page4" localSheetId="5">#REF!</definedName>
    <definedName name="Page4" localSheetId="18">#REF!</definedName>
    <definedName name="Page4" localSheetId="17">#REF!</definedName>
    <definedName name="Page4">#REF!</definedName>
    <definedName name="Pallinogramma" localSheetId="16">#REF!</definedName>
    <definedName name="Pallinogramma" localSheetId="10">#REF!</definedName>
    <definedName name="Pallinogramma" localSheetId="21">#REF!</definedName>
    <definedName name="Pallinogramma" localSheetId="9">#REF!</definedName>
    <definedName name="Pallinogramma" localSheetId="19">#REF!</definedName>
    <definedName name="Pallinogramma" localSheetId="20">#REF!</definedName>
    <definedName name="Pallinogramma" localSheetId="8">#REF!</definedName>
    <definedName name="Pallinogramma" localSheetId="12">#REF!</definedName>
    <definedName name="Pallinogramma" localSheetId="11">#REF!</definedName>
    <definedName name="Pallinogramma" localSheetId="15">#REF!</definedName>
    <definedName name="Pallinogramma" localSheetId="2">#REF!</definedName>
    <definedName name="Pallinogramma" localSheetId="3">#REF!</definedName>
    <definedName name="Pallinogramma" localSheetId="7">#REF!</definedName>
    <definedName name="Pallinogramma" localSheetId="4">#REF!</definedName>
    <definedName name="Pallinogramma" localSheetId="1">#REF!</definedName>
    <definedName name="Pallinogramma" localSheetId="14">#REF!</definedName>
    <definedName name="Pallinogramma" localSheetId="6">#REF!</definedName>
    <definedName name="Pallinogramma" localSheetId="5">#REF!</definedName>
    <definedName name="Pallinogramma" localSheetId="18">#REF!</definedName>
    <definedName name="Pallinogramma" localSheetId="17">#REF!</definedName>
    <definedName name="Pallinogramma">#REF!</definedName>
    <definedName name="PANDA" localSheetId="16">'[8]PO 2002 Dettaglio 843'!#REF!</definedName>
    <definedName name="PANDA" localSheetId="10">'[8]PO 2002 Dettaglio 843'!#REF!</definedName>
    <definedName name="PANDA" localSheetId="21">'[8]PO 2002 Dettaglio 843'!#REF!</definedName>
    <definedName name="PANDA" localSheetId="9">'[8]PO 2002 Dettaglio 843'!#REF!</definedName>
    <definedName name="PANDA" localSheetId="19">'[8]PO 2002 Dettaglio 843'!#REF!</definedName>
    <definedName name="PANDA" localSheetId="20">'[8]PO 2002 Dettaglio 843'!#REF!</definedName>
    <definedName name="PANDA" localSheetId="8">'[8]PO 2002 Dettaglio 843'!#REF!</definedName>
    <definedName name="PANDA" localSheetId="12">'[8]PO 2002 Dettaglio 843'!#REF!</definedName>
    <definedName name="PANDA" localSheetId="11">'[8]PO 2002 Dettaglio 843'!#REF!</definedName>
    <definedName name="PANDA" localSheetId="15">'[8]PO 2002 Dettaglio 843'!#REF!</definedName>
    <definedName name="PANDA" localSheetId="2">'[8]PO 2002 Dettaglio 843'!#REF!</definedName>
    <definedName name="PANDA" localSheetId="3">'[8]PO 2002 Dettaglio 843'!#REF!</definedName>
    <definedName name="PANDA" localSheetId="7">'[8]PO 2002 Dettaglio 843'!#REF!</definedName>
    <definedName name="PANDA" localSheetId="4">'[8]PO 2002 Dettaglio 843'!#REF!</definedName>
    <definedName name="PANDA" localSheetId="1">'[8]PO 2002 Dettaglio 843'!#REF!</definedName>
    <definedName name="PANDA" localSheetId="14">'[8]PO 2002 Dettaglio 843'!#REF!</definedName>
    <definedName name="PANDA" localSheetId="6">'[8]PO 2002 Dettaglio 843'!#REF!</definedName>
    <definedName name="PANDA" localSheetId="5">'[8]PO 2002 Dettaglio 843'!#REF!</definedName>
    <definedName name="PANDA" localSheetId="18">'[8]PO 2002 Dettaglio 843'!#REF!</definedName>
    <definedName name="PANDA" localSheetId="17">'[8]PO 2002 Dettaglio 843'!#REF!</definedName>
    <definedName name="PANDA">'[8]PO 2002 Dettaglio 843'!#REF!</definedName>
    <definedName name="PANDA2001" localSheetId="16">'[8]PO 2002 Dettaglio 843'!#REF!</definedName>
    <definedName name="PANDA2001" localSheetId="10">'[8]PO 2002 Dettaglio 843'!#REF!</definedName>
    <definedName name="PANDA2001" localSheetId="21">'[8]PO 2002 Dettaglio 843'!#REF!</definedName>
    <definedName name="PANDA2001" localSheetId="9">'[8]PO 2002 Dettaglio 843'!#REF!</definedName>
    <definedName name="PANDA2001" localSheetId="19">'[8]PO 2002 Dettaglio 843'!#REF!</definedName>
    <definedName name="PANDA2001" localSheetId="20">'[8]PO 2002 Dettaglio 843'!#REF!</definedName>
    <definedName name="PANDA2001" localSheetId="8">'[8]PO 2002 Dettaglio 843'!#REF!</definedName>
    <definedName name="PANDA2001" localSheetId="12">'[8]PO 2002 Dettaglio 843'!#REF!</definedName>
    <definedName name="PANDA2001" localSheetId="11">'[8]PO 2002 Dettaglio 843'!#REF!</definedName>
    <definedName name="PANDA2001" localSheetId="15">'[8]PO 2002 Dettaglio 843'!#REF!</definedName>
    <definedName name="PANDA2001" localSheetId="2">'[8]PO 2002 Dettaglio 843'!#REF!</definedName>
    <definedName name="PANDA2001" localSheetId="3">'[8]PO 2002 Dettaglio 843'!#REF!</definedName>
    <definedName name="PANDA2001" localSheetId="7">'[8]PO 2002 Dettaglio 843'!#REF!</definedName>
    <definedName name="PANDA2001" localSheetId="4">'[8]PO 2002 Dettaglio 843'!#REF!</definedName>
    <definedName name="PANDA2001" localSheetId="1">'[8]PO 2002 Dettaglio 843'!#REF!</definedName>
    <definedName name="PANDA2001" localSheetId="14">'[8]PO 2002 Dettaglio 843'!#REF!</definedName>
    <definedName name="PANDA2001" localSheetId="6">'[8]PO 2002 Dettaglio 843'!#REF!</definedName>
    <definedName name="PANDA2001" localSheetId="5">'[8]PO 2002 Dettaglio 843'!#REF!</definedName>
    <definedName name="PANDA2001" localSheetId="18">'[8]PO 2002 Dettaglio 843'!#REF!</definedName>
    <definedName name="PANDA2001" localSheetId="17">'[8]PO 2002 Dettaglio 843'!#REF!</definedName>
    <definedName name="PANDA2001">'[8]PO 2002 Dettaglio 843'!#REF!</definedName>
    <definedName name="PANDA3" localSheetId="16">'[8]PO 2002 Dettaglio 843'!#REF!</definedName>
    <definedName name="PANDA3" localSheetId="10">'[8]PO 2002 Dettaglio 843'!#REF!</definedName>
    <definedName name="PANDA3" localSheetId="21">'[8]PO 2002 Dettaglio 843'!#REF!</definedName>
    <definedName name="PANDA3" localSheetId="9">'[8]PO 2002 Dettaglio 843'!#REF!</definedName>
    <definedName name="PANDA3" localSheetId="19">'[8]PO 2002 Dettaglio 843'!#REF!</definedName>
    <definedName name="PANDA3" localSheetId="20">'[8]PO 2002 Dettaglio 843'!#REF!</definedName>
    <definedName name="PANDA3" localSheetId="8">'[8]PO 2002 Dettaglio 843'!#REF!</definedName>
    <definedName name="PANDA3" localSheetId="12">'[8]PO 2002 Dettaglio 843'!#REF!</definedName>
    <definedName name="PANDA3" localSheetId="11">'[8]PO 2002 Dettaglio 843'!#REF!</definedName>
    <definedName name="PANDA3" localSheetId="15">'[8]PO 2002 Dettaglio 843'!#REF!</definedName>
    <definedName name="PANDA3" localSheetId="2">'[8]PO 2002 Dettaglio 843'!#REF!</definedName>
    <definedName name="PANDA3" localSheetId="3">'[8]PO 2002 Dettaglio 843'!#REF!</definedName>
    <definedName name="PANDA3" localSheetId="7">'[8]PO 2002 Dettaglio 843'!#REF!</definedName>
    <definedName name="PANDA3" localSheetId="4">'[8]PO 2002 Dettaglio 843'!#REF!</definedName>
    <definedName name="PANDA3" localSheetId="1">'[8]PO 2002 Dettaglio 843'!#REF!</definedName>
    <definedName name="PANDA3" localSheetId="14">'[8]PO 2002 Dettaglio 843'!#REF!</definedName>
    <definedName name="PANDA3" localSheetId="6">'[8]PO 2002 Dettaglio 843'!#REF!</definedName>
    <definedName name="PANDA3" localSheetId="5">'[8]PO 2002 Dettaglio 843'!#REF!</definedName>
    <definedName name="PANDA3" localSheetId="18">'[8]PO 2002 Dettaglio 843'!#REF!</definedName>
    <definedName name="PANDA3" localSheetId="17">'[8]PO 2002 Dettaglio 843'!#REF!</definedName>
    <definedName name="PANDA3">'[8]PO 2002 Dettaglio 843'!#REF!</definedName>
    <definedName name="Passat">'[29]Spider Preiseingabe'!$H$4:$H$23</definedName>
    <definedName name="PassatPre">'[29]Spider Preiseingabe'!$I$4:$I$23</definedName>
    <definedName name="PD">[7]PANDA!$B$46</definedName>
    <definedName name="PERC_601" localSheetId="16">#REF!</definedName>
    <definedName name="PERC_601" localSheetId="10">#REF!</definedName>
    <definedName name="PERC_601" localSheetId="21">#REF!</definedName>
    <definedName name="PERC_601" localSheetId="9">#REF!</definedName>
    <definedName name="PERC_601" localSheetId="19">#REF!</definedName>
    <definedName name="PERC_601" localSheetId="20">#REF!</definedName>
    <definedName name="PERC_601" localSheetId="8">#REF!</definedName>
    <definedName name="PERC_601" localSheetId="12">#REF!</definedName>
    <definedName name="PERC_601" localSheetId="11">#REF!</definedName>
    <definedName name="PERC_601" localSheetId="15">#REF!</definedName>
    <definedName name="PERC_601" localSheetId="2">#REF!</definedName>
    <definedName name="PERC_601" localSheetId="3">#REF!</definedName>
    <definedName name="PERC_601" localSheetId="7">#REF!</definedName>
    <definedName name="PERC_601" localSheetId="4">#REF!</definedName>
    <definedName name="PERC_601" localSheetId="1">#REF!</definedName>
    <definedName name="PERC_601" localSheetId="14">#REF!</definedName>
    <definedName name="PERC_601" localSheetId="6">#REF!</definedName>
    <definedName name="PERC_601" localSheetId="5">#REF!</definedName>
    <definedName name="PERC_601" localSheetId="18">#REF!</definedName>
    <definedName name="PERC_601" localSheetId="17">#REF!</definedName>
    <definedName name="PERC_601">#REF!</definedName>
    <definedName name="PIPPO" localSheetId="16">#REF!</definedName>
    <definedName name="PIPPO" localSheetId="10">#REF!</definedName>
    <definedName name="PIPPO" localSheetId="21">#REF!</definedName>
    <definedName name="PIPPO" localSheetId="9">#REF!</definedName>
    <definedName name="PIPPO" localSheetId="19">#REF!</definedName>
    <definedName name="PIPPO" localSheetId="20">#REF!</definedName>
    <definedName name="PIPPO" localSheetId="8">#REF!</definedName>
    <definedName name="PIPPO" localSheetId="12">#REF!</definedName>
    <definedName name="PIPPO" localSheetId="11">#REF!</definedName>
    <definedName name="PIPPO" localSheetId="15">#REF!</definedName>
    <definedName name="PIPPO" localSheetId="2">#REF!</definedName>
    <definedName name="PIPPO" localSheetId="3">#REF!</definedName>
    <definedName name="PIPPO" localSheetId="7">#REF!</definedName>
    <definedName name="PIPPO" localSheetId="4">#REF!</definedName>
    <definedName name="PIPPO" localSheetId="1">#REF!</definedName>
    <definedName name="PIPPO" localSheetId="14">#REF!</definedName>
    <definedName name="PIPPO" localSheetId="6">#REF!</definedName>
    <definedName name="PIPPO" localSheetId="5">#REF!</definedName>
    <definedName name="PIPPO" localSheetId="18">#REF!</definedName>
    <definedName name="PIPPO" localSheetId="17">#REF!</definedName>
    <definedName name="PIPPO">#REF!</definedName>
    <definedName name="pluto" localSheetId="16">#REF!</definedName>
    <definedName name="pluto" localSheetId="10">#REF!</definedName>
    <definedName name="pluto" localSheetId="21">#REF!</definedName>
    <definedName name="pluto" localSheetId="9">#REF!</definedName>
    <definedName name="pluto" localSheetId="19">#REF!</definedName>
    <definedName name="pluto" localSheetId="20">#REF!</definedName>
    <definedName name="pluto" localSheetId="8">#REF!</definedName>
    <definedName name="pluto" localSheetId="12">#REF!</definedName>
    <definedName name="pluto" localSheetId="11">#REF!</definedName>
    <definedName name="pluto" localSheetId="15">#REF!</definedName>
    <definedName name="pluto" localSheetId="2">#REF!</definedName>
    <definedName name="pluto" localSheetId="3">#REF!</definedName>
    <definedName name="pluto" localSheetId="7">#REF!</definedName>
    <definedName name="pluto" localSheetId="4">#REF!</definedName>
    <definedName name="pluto" localSheetId="1">#REF!</definedName>
    <definedName name="pluto" localSheetId="14">#REF!</definedName>
    <definedName name="pluto" localSheetId="6">#REF!</definedName>
    <definedName name="pluto" localSheetId="5">#REF!</definedName>
    <definedName name="pluto" localSheetId="18">#REF!</definedName>
    <definedName name="pluto" localSheetId="17">#REF!</definedName>
    <definedName name="pluto">#REF!</definedName>
    <definedName name="PO_ANNO" localSheetId="16">#REF!</definedName>
    <definedName name="PO_ANNO" localSheetId="10">#REF!</definedName>
    <definedName name="PO_ANNO" localSheetId="21">#REF!</definedName>
    <definedName name="PO_ANNO" localSheetId="9">#REF!</definedName>
    <definedName name="PO_ANNO" localSheetId="19">#REF!</definedName>
    <definedName name="PO_ANNO" localSheetId="20">#REF!</definedName>
    <definedName name="PO_ANNO" localSheetId="8">#REF!</definedName>
    <definedName name="PO_ANNO" localSheetId="12">#REF!</definedName>
    <definedName name="PO_ANNO" localSheetId="11">#REF!</definedName>
    <definedName name="PO_ANNO" localSheetId="15">#REF!</definedName>
    <definedName name="PO_ANNO" localSheetId="2">#REF!</definedName>
    <definedName name="PO_ANNO" localSheetId="3">#REF!</definedName>
    <definedName name="PO_ANNO" localSheetId="7">#REF!</definedName>
    <definedName name="PO_ANNO" localSheetId="4">#REF!</definedName>
    <definedName name="PO_ANNO" localSheetId="1">#REF!</definedName>
    <definedName name="PO_ANNO" localSheetId="14">#REF!</definedName>
    <definedName name="PO_ANNO" localSheetId="6">#REF!</definedName>
    <definedName name="PO_ANNO" localSheetId="5">#REF!</definedName>
    <definedName name="PO_ANNO" localSheetId="18">#REF!</definedName>
    <definedName name="PO_ANNO" localSheetId="17">#REF!</definedName>
    <definedName name="PO_ANNO">#REF!</definedName>
    <definedName name="PO_DATA" localSheetId="16">#REF!</definedName>
    <definedName name="PO_DATA" localSheetId="10">#REF!</definedName>
    <definedName name="PO_DATA" localSheetId="21">#REF!</definedName>
    <definedName name="PO_DATA" localSheetId="9">#REF!</definedName>
    <definedName name="PO_DATA" localSheetId="19">#REF!</definedName>
    <definedName name="PO_DATA" localSheetId="20">#REF!</definedName>
    <definedName name="PO_DATA" localSheetId="8">#REF!</definedName>
    <definedName name="PO_DATA" localSheetId="12">#REF!</definedName>
    <definedName name="PO_DATA" localSheetId="11">#REF!</definedName>
    <definedName name="PO_DATA" localSheetId="15">#REF!</definedName>
    <definedName name="PO_DATA" localSheetId="2">#REF!</definedName>
    <definedName name="PO_DATA" localSheetId="3">#REF!</definedName>
    <definedName name="PO_DATA" localSheetId="7">#REF!</definedName>
    <definedName name="PO_DATA" localSheetId="4">#REF!</definedName>
    <definedName name="PO_DATA" localSheetId="1">#REF!</definedName>
    <definedName name="PO_DATA" localSheetId="14">#REF!</definedName>
    <definedName name="PO_DATA" localSheetId="6">#REF!</definedName>
    <definedName name="PO_DATA" localSheetId="5">#REF!</definedName>
    <definedName name="PO_DATA" localSheetId="18">#REF!</definedName>
    <definedName name="PO_DATA" localSheetId="17">#REF!</definedName>
    <definedName name="PO_DATA">#REF!</definedName>
    <definedName name="PO_DESCRIZIONE" localSheetId="16">#REF!</definedName>
    <definedName name="PO_DESCRIZIONE" localSheetId="10">#REF!</definedName>
    <definedName name="PO_DESCRIZIONE" localSheetId="21">#REF!</definedName>
    <definedName name="PO_DESCRIZIONE" localSheetId="9">#REF!</definedName>
    <definedName name="PO_DESCRIZIONE" localSheetId="19">#REF!</definedName>
    <definedName name="PO_DESCRIZIONE" localSheetId="20">#REF!</definedName>
    <definedName name="PO_DESCRIZIONE" localSheetId="8">#REF!</definedName>
    <definedName name="PO_DESCRIZIONE" localSheetId="12">#REF!</definedName>
    <definedName name="PO_DESCRIZIONE" localSheetId="11">#REF!</definedName>
    <definedName name="PO_DESCRIZIONE" localSheetId="15">#REF!</definedName>
    <definedName name="PO_DESCRIZIONE" localSheetId="2">#REF!</definedName>
    <definedName name="PO_DESCRIZIONE" localSheetId="3">#REF!</definedName>
    <definedName name="PO_DESCRIZIONE" localSheetId="7">#REF!</definedName>
    <definedName name="PO_DESCRIZIONE" localSheetId="4">#REF!</definedName>
    <definedName name="PO_DESCRIZIONE" localSheetId="1">#REF!</definedName>
    <definedName name="PO_DESCRIZIONE" localSheetId="14">#REF!</definedName>
    <definedName name="PO_DESCRIZIONE" localSheetId="6">#REF!</definedName>
    <definedName name="PO_DESCRIZIONE" localSheetId="5">#REF!</definedName>
    <definedName name="PO_DESCRIZIONE" localSheetId="18">#REF!</definedName>
    <definedName name="PO_DESCRIZIONE" localSheetId="17">#REF!</definedName>
    <definedName name="PO_DESCRIZIONE">#REF!</definedName>
    <definedName name="PO_MODELLO" localSheetId="16">#REF!</definedName>
    <definedName name="PO_MODELLO" localSheetId="10">#REF!</definedName>
    <definedName name="PO_MODELLO" localSheetId="21">#REF!</definedName>
    <definedName name="PO_MODELLO" localSheetId="9">#REF!</definedName>
    <definedName name="PO_MODELLO" localSheetId="19">#REF!</definedName>
    <definedName name="PO_MODELLO" localSheetId="20">#REF!</definedName>
    <definedName name="PO_MODELLO" localSheetId="8">#REF!</definedName>
    <definedName name="PO_MODELLO" localSheetId="12">#REF!</definedName>
    <definedName name="PO_MODELLO" localSheetId="11">#REF!</definedName>
    <definedName name="PO_MODELLO" localSheetId="15">#REF!</definedName>
    <definedName name="PO_MODELLO" localSheetId="2">#REF!</definedName>
    <definedName name="PO_MODELLO" localSheetId="3">#REF!</definedName>
    <definedName name="PO_MODELLO" localSheetId="7">#REF!</definedName>
    <definedName name="PO_MODELLO" localSheetId="4">#REF!</definedName>
    <definedName name="PO_MODELLO" localSheetId="1">#REF!</definedName>
    <definedName name="PO_MODELLO" localSheetId="14">#REF!</definedName>
    <definedName name="PO_MODELLO" localSheetId="6">#REF!</definedName>
    <definedName name="PO_MODELLO" localSheetId="5">#REF!</definedName>
    <definedName name="PO_MODELLO" localSheetId="18">#REF!</definedName>
    <definedName name="PO_MODELLO" localSheetId="17">#REF!</definedName>
    <definedName name="PO_MODELLO">#REF!</definedName>
    <definedName name="PO_NUMERO" localSheetId="16">#REF!</definedName>
    <definedName name="PO_NUMERO" localSheetId="10">#REF!</definedName>
    <definedName name="PO_NUMERO" localSheetId="21">#REF!</definedName>
    <definedName name="PO_NUMERO" localSheetId="9">#REF!</definedName>
    <definedName name="PO_NUMERO" localSheetId="19">#REF!</definedName>
    <definedName name="PO_NUMERO" localSheetId="20">#REF!</definedName>
    <definedName name="PO_NUMERO" localSheetId="8">#REF!</definedName>
    <definedName name="PO_NUMERO" localSheetId="12">#REF!</definedName>
    <definedName name="PO_NUMERO" localSheetId="11">#REF!</definedName>
    <definedName name="PO_NUMERO" localSheetId="15">#REF!</definedName>
    <definedName name="PO_NUMERO" localSheetId="2">#REF!</definedName>
    <definedName name="PO_NUMERO" localSheetId="3">#REF!</definedName>
    <definedName name="PO_NUMERO" localSheetId="7">#REF!</definedName>
    <definedName name="PO_NUMERO" localSheetId="4">#REF!</definedName>
    <definedName name="PO_NUMERO" localSheetId="1">#REF!</definedName>
    <definedName name="PO_NUMERO" localSheetId="14">#REF!</definedName>
    <definedName name="PO_NUMERO" localSheetId="6">#REF!</definedName>
    <definedName name="PO_NUMERO" localSheetId="5">#REF!</definedName>
    <definedName name="PO_NUMERO" localSheetId="18">#REF!</definedName>
    <definedName name="PO_NUMERO" localSheetId="17">#REF!</definedName>
    <definedName name="PO_NUMERO">#REF!</definedName>
    <definedName name="PO_STABILIMENTO" localSheetId="16">#REF!</definedName>
    <definedName name="PO_STABILIMENTO" localSheetId="10">#REF!</definedName>
    <definedName name="PO_STABILIMENTO" localSheetId="21">#REF!</definedName>
    <definedName name="PO_STABILIMENTO" localSheetId="9">#REF!</definedName>
    <definedName name="PO_STABILIMENTO" localSheetId="19">#REF!</definedName>
    <definedName name="PO_STABILIMENTO" localSheetId="20">#REF!</definedName>
    <definedName name="PO_STABILIMENTO" localSheetId="8">#REF!</definedName>
    <definedName name="PO_STABILIMENTO" localSheetId="12">#REF!</definedName>
    <definedName name="PO_STABILIMENTO" localSheetId="11">#REF!</definedName>
    <definedName name="PO_STABILIMENTO" localSheetId="15">#REF!</definedName>
    <definedName name="PO_STABILIMENTO" localSheetId="2">#REF!</definedName>
    <definedName name="PO_STABILIMENTO" localSheetId="3">#REF!</definedName>
    <definedName name="PO_STABILIMENTO" localSheetId="7">#REF!</definedName>
    <definedName name="PO_STABILIMENTO" localSheetId="4">#REF!</definedName>
    <definedName name="PO_STABILIMENTO" localSheetId="1">#REF!</definedName>
    <definedName name="PO_STABILIMENTO" localSheetId="14">#REF!</definedName>
    <definedName name="PO_STABILIMENTO" localSheetId="6">#REF!</definedName>
    <definedName name="PO_STABILIMENTO" localSheetId="5">#REF!</definedName>
    <definedName name="PO_STABILIMENTO" localSheetId="18">#REF!</definedName>
    <definedName name="PO_STABILIMENTO" localSheetId="17">#REF!</definedName>
    <definedName name="PO_STABILIMENTO">#REF!</definedName>
    <definedName name="POM1ASS" localSheetId="16">#REF!</definedName>
    <definedName name="POM1ASS" localSheetId="10">#REF!</definedName>
    <definedName name="POM1ASS" localSheetId="21">#REF!</definedName>
    <definedName name="POM1ASS" localSheetId="9">#REF!</definedName>
    <definedName name="POM1ASS" localSheetId="19">#REF!</definedName>
    <definedName name="POM1ASS" localSheetId="20">#REF!</definedName>
    <definedName name="POM1ASS" localSheetId="8">#REF!</definedName>
    <definedName name="POM1ASS" localSheetId="12">#REF!</definedName>
    <definedName name="POM1ASS" localSheetId="11">#REF!</definedName>
    <definedName name="POM1ASS" localSheetId="15">#REF!</definedName>
    <definedName name="POM1ASS" localSheetId="2">#REF!</definedName>
    <definedName name="POM1ASS" localSheetId="3">#REF!</definedName>
    <definedName name="POM1ASS" localSheetId="7">#REF!</definedName>
    <definedName name="POM1ASS" localSheetId="4">#REF!</definedName>
    <definedName name="POM1ASS" localSheetId="1">#REF!</definedName>
    <definedName name="POM1ASS" localSheetId="14">#REF!</definedName>
    <definedName name="POM1ASS" localSheetId="6">#REF!</definedName>
    <definedName name="POM1ASS" localSheetId="5">#REF!</definedName>
    <definedName name="POM1ASS" localSheetId="18">#REF!</definedName>
    <definedName name="POM1ASS" localSheetId="17">#REF!</definedName>
    <definedName name="POM1ASS">#REF!</definedName>
    <definedName name="POM1GG" localSheetId="16">#REF!</definedName>
    <definedName name="POM1GG" localSheetId="10">#REF!</definedName>
    <definedName name="POM1GG" localSheetId="21">#REF!</definedName>
    <definedName name="POM1GG" localSheetId="9">#REF!</definedName>
    <definedName name="POM1GG" localSheetId="19">#REF!</definedName>
    <definedName name="POM1GG" localSheetId="20">#REF!</definedName>
    <definedName name="POM1GG" localSheetId="8">#REF!</definedName>
    <definedName name="POM1GG" localSheetId="12">#REF!</definedName>
    <definedName name="POM1GG" localSheetId="11">#REF!</definedName>
    <definedName name="POM1GG" localSheetId="15">#REF!</definedName>
    <definedName name="POM1GG" localSheetId="2">#REF!</definedName>
    <definedName name="POM1GG" localSheetId="3">#REF!</definedName>
    <definedName name="POM1GG" localSheetId="7">#REF!</definedName>
    <definedName name="POM1GG" localSheetId="4">#REF!</definedName>
    <definedName name="POM1GG" localSheetId="1">#REF!</definedName>
    <definedName name="POM1GG" localSheetId="14">#REF!</definedName>
    <definedName name="POM1GG" localSheetId="6">#REF!</definedName>
    <definedName name="POM1GG" localSheetId="5">#REF!</definedName>
    <definedName name="POM1GG" localSheetId="18">#REF!</definedName>
    <definedName name="POM1GG" localSheetId="17">#REF!</definedName>
    <definedName name="POM1GG">#REF!</definedName>
    <definedName name="POM1PROD" localSheetId="16">#REF!</definedName>
    <definedName name="POM1PROD" localSheetId="10">#REF!</definedName>
    <definedName name="POM1PROD" localSheetId="21">#REF!</definedName>
    <definedName name="POM1PROD" localSheetId="9">#REF!</definedName>
    <definedName name="POM1PROD" localSheetId="19">#REF!</definedName>
    <definedName name="POM1PROD" localSheetId="20">#REF!</definedName>
    <definedName name="POM1PROD" localSheetId="8">#REF!</definedName>
    <definedName name="POM1PROD" localSheetId="12">#REF!</definedName>
    <definedName name="POM1PROD" localSheetId="11">#REF!</definedName>
    <definedName name="POM1PROD" localSheetId="15">#REF!</definedName>
    <definedName name="POM1PROD" localSheetId="2">#REF!</definedName>
    <definedName name="POM1PROD" localSheetId="3">#REF!</definedName>
    <definedName name="POM1PROD" localSheetId="7">#REF!</definedName>
    <definedName name="POM1PROD" localSheetId="4">#REF!</definedName>
    <definedName name="POM1PROD" localSheetId="1">#REF!</definedName>
    <definedName name="POM1PROD" localSheetId="14">#REF!</definedName>
    <definedName name="POM1PROD" localSheetId="6">#REF!</definedName>
    <definedName name="POM1PROD" localSheetId="5">#REF!</definedName>
    <definedName name="POM1PROD" localSheetId="18">#REF!</definedName>
    <definedName name="POM1PROD" localSheetId="17">#REF!</definedName>
    <definedName name="POM1PROD">#REF!</definedName>
    <definedName name="POM1STOCK" localSheetId="16">#REF!</definedName>
    <definedName name="POM1STOCK" localSheetId="10">#REF!</definedName>
    <definedName name="POM1STOCK" localSheetId="21">#REF!</definedName>
    <definedName name="POM1STOCK" localSheetId="9">#REF!</definedName>
    <definedName name="POM1STOCK" localSheetId="19">#REF!</definedName>
    <definedName name="POM1STOCK" localSheetId="20">#REF!</definedName>
    <definedName name="POM1STOCK" localSheetId="8">#REF!</definedName>
    <definedName name="POM1STOCK" localSheetId="12">#REF!</definedName>
    <definedName name="POM1STOCK" localSheetId="11">#REF!</definedName>
    <definedName name="POM1STOCK" localSheetId="15">#REF!</definedName>
    <definedName name="POM1STOCK" localSheetId="2">#REF!</definedName>
    <definedName name="POM1STOCK" localSheetId="3">#REF!</definedName>
    <definedName name="POM1STOCK" localSheetId="7">#REF!</definedName>
    <definedName name="POM1STOCK" localSheetId="4">#REF!</definedName>
    <definedName name="POM1STOCK" localSheetId="1">#REF!</definedName>
    <definedName name="POM1STOCK" localSheetId="14">#REF!</definedName>
    <definedName name="POM1STOCK" localSheetId="6">#REF!</definedName>
    <definedName name="POM1STOCK" localSheetId="5">#REF!</definedName>
    <definedName name="POM1STOCK" localSheetId="18">#REF!</definedName>
    <definedName name="POM1STOCK" localSheetId="17">#REF!</definedName>
    <definedName name="POM1STOCK">#REF!</definedName>
    <definedName name="POMESE1" localSheetId="16">#REF!</definedName>
    <definedName name="POMESE1" localSheetId="10">#REF!</definedName>
    <definedName name="POMESE1" localSheetId="21">#REF!</definedName>
    <definedName name="POMESE1" localSheetId="9">#REF!</definedName>
    <definedName name="POMESE1" localSheetId="19">#REF!</definedName>
    <definedName name="POMESE1" localSheetId="20">#REF!</definedName>
    <definedName name="POMESE1" localSheetId="8">#REF!</definedName>
    <definedName name="POMESE1" localSheetId="12">#REF!</definedName>
    <definedName name="POMESE1" localSheetId="11">#REF!</definedName>
    <definedName name="POMESE1" localSheetId="15">#REF!</definedName>
    <definedName name="POMESE1" localSheetId="2">#REF!</definedName>
    <definedName name="POMESE1" localSheetId="3">#REF!</definedName>
    <definedName name="POMESE1" localSheetId="7">#REF!</definedName>
    <definedName name="POMESE1" localSheetId="4">#REF!</definedName>
    <definedName name="POMESE1" localSheetId="1">#REF!</definedName>
    <definedName name="POMESE1" localSheetId="14">#REF!</definedName>
    <definedName name="POMESE1" localSheetId="6">#REF!</definedName>
    <definedName name="POMESE1" localSheetId="5">#REF!</definedName>
    <definedName name="POMESE1" localSheetId="18">#REF!</definedName>
    <definedName name="POMESE1" localSheetId="17">#REF!</definedName>
    <definedName name="POMESE1">#REF!</definedName>
    <definedName name="POMESE2" localSheetId="16">#REF!</definedName>
    <definedName name="POMESE2" localSheetId="10">#REF!</definedName>
    <definedName name="POMESE2" localSheetId="21">#REF!</definedName>
    <definedName name="POMESE2" localSheetId="9">#REF!</definedName>
    <definedName name="POMESE2" localSheetId="19">#REF!</definedName>
    <definedName name="POMESE2" localSheetId="20">#REF!</definedName>
    <definedName name="POMESE2" localSheetId="8">#REF!</definedName>
    <definedName name="POMESE2" localSheetId="12">#REF!</definedName>
    <definedName name="POMESE2" localSheetId="11">#REF!</definedName>
    <definedName name="POMESE2" localSheetId="15">#REF!</definedName>
    <definedName name="POMESE2" localSheetId="2">#REF!</definedName>
    <definedName name="POMESE2" localSheetId="3">#REF!</definedName>
    <definedName name="POMESE2" localSheetId="7">#REF!</definedName>
    <definedName name="POMESE2" localSheetId="4">#REF!</definedName>
    <definedName name="POMESE2" localSheetId="1">#REF!</definedName>
    <definedName name="POMESE2" localSheetId="14">#REF!</definedName>
    <definedName name="POMESE2" localSheetId="6">#REF!</definedName>
    <definedName name="POMESE2" localSheetId="5">#REF!</definedName>
    <definedName name="POMESE2" localSheetId="18">#REF!</definedName>
    <definedName name="POMESE2" localSheetId="17">#REF!</definedName>
    <definedName name="POMESE2">#REF!</definedName>
    <definedName name="PosMercato" localSheetId="16">[45]Base!#REF!</definedName>
    <definedName name="PosMercato" localSheetId="10">[45]Base!#REF!</definedName>
    <definedName name="PosMercato" localSheetId="21">[45]Base!#REF!</definedName>
    <definedName name="PosMercato" localSheetId="9">[45]Base!#REF!</definedName>
    <definedName name="PosMercato" localSheetId="19">[45]Base!#REF!</definedName>
    <definedName name="PosMercato" localSheetId="20">[45]Base!#REF!</definedName>
    <definedName name="PosMercato" localSheetId="8">[45]Base!#REF!</definedName>
    <definedName name="PosMercato" localSheetId="12">[45]Base!#REF!</definedName>
    <definedName name="PosMercato" localSheetId="11">[45]Base!#REF!</definedName>
    <definedName name="PosMercato" localSheetId="15">[45]Base!#REF!</definedName>
    <definedName name="PosMercato" localSheetId="2">[45]Base!#REF!</definedName>
    <definedName name="PosMercato" localSheetId="3">[45]Base!#REF!</definedName>
    <definedName name="PosMercato" localSheetId="7">[45]Base!#REF!</definedName>
    <definedName name="PosMercato" localSheetId="4">[45]Base!#REF!</definedName>
    <definedName name="PosMercato" localSheetId="1">[45]Base!#REF!</definedName>
    <definedName name="PosMercato" localSheetId="14">[45]Base!#REF!</definedName>
    <definedName name="PosMercato" localSheetId="6">[45]Base!#REF!</definedName>
    <definedName name="PosMercato" localSheetId="5">[45]Base!#REF!</definedName>
    <definedName name="PosMercato" localSheetId="18">[45]Base!#REF!</definedName>
    <definedName name="PosMercato" localSheetId="17">[45]Base!#REF!</definedName>
    <definedName name="PosMercato">[45]Base!#REF!</definedName>
    <definedName name="PosMercatoMercato" localSheetId="16">[48]Base!#REF!</definedName>
    <definedName name="PosMercatoMercato" localSheetId="10">[48]Base!#REF!</definedName>
    <definedName name="PosMercatoMercato" localSheetId="21">[48]Base!#REF!</definedName>
    <definedName name="PosMercatoMercato" localSheetId="9">[48]Base!#REF!</definedName>
    <definedName name="PosMercatoMercato" localSheetId="19">[48]Base!#REF!</definedName>
    <definedName name="PosMercatoMercato" localSheetId="20">[48]Base!#REF!</definedName>
    <definedName name="PosMercatoMercato" localSheetId="8">[48]Base!#REF!</definedName>
    <definedName name="PosMercatoMercato" localSheetId="12">[48]Base!#REF!</definedName>
    <definedName name="PosMercatoMercato" localSheetId="11">[48]Base!#REF!</definedName>
    <definedName name="PosMercatoMercato" localSheetId="15">[48]Base!#REF!</definedName>
    <definedName name="PosMercatoMercato" localSheetId="2">[48]Base!#REF!</definedName>
    <definedName name="PosMercatoMercato" localSheetId="3">[48]Base!#REF!</definedName>
    <definedName name="PosMercatoMercato" localSheetId="7">[48]Base!#REF!</definedName>
    <definedName name="PosMercatoMercato" localSheetId="4">[48]Base!#REF!</definedName>
    <definedName name="PosMercatoMercato" localSheetId="1">[48]Base!#REF!</definedName>
    <definedName name="PosMercatoMercato" localSheetId="14">[48]Base!#REF!</definedName>
    <definedName name="PosMercatoMercato" localSheetId="6">[48]Base!#REF!</definedName>
    <definedName name="PosMercatoMercato" localSheetId="5">[48]Base!#REF!</definedName>
    <definedName name="PosMercatoMercato" localSheetId="18">[48]Base!#REF!</definedName>
    <definedName name="PosMercatoMercato" localSheetId="17">[48]Base!#REF!</definedName>
    <definedName name="PosMercatoMercato">[48]Base!#REF!</definedName>
    <definedName name="PP" localSheetId="16">#REF!</definedName>
    <definedName name="PP" localSheetId="10">#REF!</definedName>
    <definedName name="PP" localSheetId="21">#REF!</definedName>
    <definedName name="PP" localSheetId="9">#REF!</definedName>
    <definedName name="PP" localSheetId="19">#REF!</definedName>
    <definedName name="PP" localSheetId="20">#REF!</definedName>
    <definedName name="PP" localSheetId="8">#REF!</definedName>
    <definedName name="PP" localSheetId="12">#REF!</definedName>
    <definedName name="PP" localSheetId="11">#REF!</definedName>
    <definedName name="PP" localSheetId="15">#REF!</definedName>
    <definedName name="PP" localSheetId="2">#REF!</definedName>
    <definedName name="PP" localSheetId="3">#REF!</definedName>
    <definedName name="PP" localSheetId="7">#REF!</definedName>
    <definedName name="PP" localSheetId="4">#REF!</definedName>
    <definedName name="PP" localSheetId="1">#REF!</definedName>
    <definedName name="PP" localSheetId="14">#REF!</definedName>
    <definedName name="PP" localSheetId="6">#REF!</definedName>
    <definedName name="PP" localSheetId="5">#REF!</definedName>
    <definedName name="PP" localSheetId="18">#REF!</definedName>
    <definedName name="PP" localSheetId="17">#REF!</definedName>
    <definedName name="PP">#REF!</definedName>
    <definedName name="ppp" localSheetId="16">"AL  "&amp;INDEX([14]Ref!Mesi,MONTH([14]!Data),2)&amp;"/"&amp;MONTH([14]!Data)&amp;"/"&amp;[14]!Anno</definedName>
    <definedName name="ppp" localSheetId="10">"AL  "&amp;INDEX([14]Ref!Mesi,MONTH([14]!Data),2)&amp;"/"&amp;MONTH([14]!Data)&amp;"/"&amp;[14]!Anno</definedName>
    <definedName name="ppp" localSheetId="21">"AL  "&amp;INDEX([14]Ref!Mesi,MONTH([14]!Data),2)&amp;"/"&amp;MONTH([14]!Data)&amp;"/"&amp;[14]!Anno</definedName>
    <definedName name="ppp" localSheetId="9">"AL  "&amp;INDEX([14]Ref!Mesi,MONTH([14]!Data),2)&amp;"/"&amp;MONTH([14]!Data)&amp;"/"&amp;[14]!Anno</definedName>
    <definedName name="ppp" localSheetId="19">"AL  "&amp;INDEX([14]Ref!Mesi,MONTH([14]!Data),2)&amp;"/"&amp;MONTH([14]!Data)&amp;"/"&amp;[14]!Anno</definedName>
    <definedName name="ppp" localSheetId="20">"AL  "&amp;INDEX([14]Ref!Mesi,MONTH([14]!Data),2)&amp;"/"&amp;MONTH([14]!Data)&amp;"/"&amp;[14]!Anno</definedName>
    <definedName name="ppp" localSheetId="8">"AL  "&amp;INDEX([14]Ref!Mesi,MONTH([14]!Data),2)&amp;"/"&amp;MONTH([14]!Data)&amp;"/"&amp;[14]!Anno</definedName>
    <definedName name="ppp" localSheetId="12">"AL  "&amp;INDEX([14]Ref!Mesi,MONTH([14]!Data),2)&amp;"/"&amp;MONTH([14]!Data)&amp;"/"&amp;[14]!Anno</definedName>
    <definedName name="ppp" localSheetId="11">"AL  "&amp;INDEX([14]Ref!Mesi,MONTH([14]!Data),2)&amp;"/"&amp;MONTH([14]!Data)&amp;"/"&amp;[14]!Anno</definedName>
    <definedName name="ppp" localSheetId="15">"AL  "&amp;INDEX([14]Ref!Mesi,MONTH([14]!Data),2)&amp;"/"&amp;MONTH([14]!Data)&amp;"/"&amp;[14]!Anno</definedName>
    <definedName name="ppp" localSheetId="2">"AL  "&amp;INDEX([14]Ref!Mesi,MONTH([14]!Data),2)&amp;"/"&amp;MONTH([14]!Data)&amp;"/"&amp;[14]!Anno</definedName>
    <definedName name="ppp" localSheetId="3">"AL  "&amp;INDEX([14]Ref!Mesi,MONTH([14]!Data),2)&amp;"/"&amp;MONTH([14]!Data)&amp;"/"&amp;[14]!Anno</definedName>
    <definedName name="ppp" localSheetId="7">"AL  "&amp;INDEX([14]Ref!Mesi,MONTH([14]!Data),2)&amp;"/"&amp;MONTH([14]!Data)&amp;"/"&amp;[14]!Anno</definedName>
    <definedName name="ppp" localSheetId="4">"AL  "&amp;INDEX([14]Ref!Mesi,MONTH([14]!Data),2)&amp;"/"&amp;MONTH([14]!Data)&amp;"/"&amp;[14]!Anno</definedName>
    <definedName name="ppp" localSheetId="1">"AL  "&amp;INDEX([14]Ref!Mesi,MONTH([14]!Data),2)&amp;"/"&amp;MONTH([14]!Data)&amp;"/"&amp;[14]!Anno</definedName>
    <definedName name="ppp" localSheetId="14">"AL  "&amp;INDEX([14]Ref!Mesi,MONTH([14]!Data),2)&amp;"/"&amp;MONTH([14]!Data)&amp;"/"&amp;[14]!Anno</definedName>
    <definedName name="ppp" localSheetId="6">"AL  "&amp;INDEX([14]Ref!Mesi,MONTH([14]!Data),2)&amp;"/"&amp;MONTH([14]!Data)&amp;"/"&amp;[14]!Anno</definedName>
    <definedName name="ppp" localSheetId="5">"AL  "&amp;INDEX([14]Ref!Mesi,MONTH([14]!Data),2)&amp;"/"&amp;MONTH([14]!Data)&amp;"/"&amp;[14]!Anno</definedName>
    <definedName name="ppp" localSheetId="18">"AL  "&amp;INDEX([14]Ref!Mesi,MONTH([14]!Data),2)&amp;"/"&amp;MONTH([14]!Data)&amp;"/"&amp;[14]!Anno</definedName>
    <definedName name="ppp" localSheetId="17">"AL  "&amp;INDEX([14]Ref!Mesi,MONTH([14]!Data),2)&amp;"/"&amp;MONTH([14]!Data)&amp;"/"&amp;[14]!Anno</definedName>
    <definedName name="ppp">"AL  "&amp;INDEX([14]Ref!Mesi,MONTH([14]!Data),2)&amp;"/"&amp;MONTH([14]!Data)&amp;"/"&amp;[14]!Anno</definedName>
    <definedName name="PREB" localSheetId="16">#REF!</definedName>
    <definedName name="PREB" localSheetId="10">#REF!</definedName>
    <definedName name="PREB" localSheetId="21">#REF!</definedName>
    <definedName name="PREB" localSheetId="9">#REF!</definedName>
    <definedName name="PREB" localSheetId="19">#REF!</definedName>
    <definedName name="PREB" localSheetId="20">#REF!</definedName>
    <definedName name="PREB" localSheetId="8">#REF!</definedName>
    <definedName name="PREB" localSheetId="12">#REF!</definedName>
    <definedName name="PREB" localSheetId="11">#REF!</definedName>
    <definedName name="PREB" localSheetId="15">#REF!</definedName>
    <definedName name="PREB" localSheetId="2">#REF!</definedName>
    <definedName name="PREB" localSheetId="3">#REF!</definedName>
    <definedName name="PREB" localSheetId="7">#REF!</definedName>
    <definedName name="PREB" localSheetId="4">#REF!</definedName>
    <definedName name="PREB" localSheetId="1">#REF!</definedName>
    <definedName name="PREB" localSheetId="14">#REF!</definedName>
    <definedName name="PREB" localSheetId="6">#REF!</definedName>
    <definedName name="PREB" localSheetId="5">#REF!</definedName>
    <definedName name="PREB" localSheetId="18">#REF!</definedName>
    <definedName name="PREB" localSheetId="17">#REF!</definedName>
    <definedName name="PREB">#REF!</definedName>
    <definedName name="PREC" localSheetId="16">#REF!</definedName>
    <definedName name="PREC" localSheetId="10">#REF!</definedName>
    <definedName name="PREC" localSheetId="21">#REF!</definedName>
    <definedName name="PREC" localSheetId="9">#REF!</definedName>
    <definedName name="PREC" localSheetId="19">#REF!</definedName>
    <definedName name="PREC" localSheetId="20">#REF!</definedName>
    <definedName name="PREC" localSheetId="8">#REF!</definedName>
    <definedName name="PREC" localSheetId="12">#REF!</definedName>
    <definedName name="PREC" localSheetId="11">#REF!</definedName>
    <definedName name="PREC" localSheetId="15">#REF!</definedName>
    <definedName name="PREC" localSheetId="2">#REF!</definedName>
    <definedName name="PREC" localSheetId="3">#REF!</definedName>
    <definedName name="PREC" localSheetId="7">#REF!</definedName>
    <definedName name="PREC" localSheetId="4">#REF!</definedName>
    <definedName name="PREC" localSheetId="1">#REF!</definedName>
    <definedName name="PREC" localSheetId="14">#REF!</definedName>
    <definedName name="PREC" localSheetId="6">#REF!</definedName>
    <definedName name="PREC" localSheetId="5">#REF!</definedName>
    <definedName name="PREC" localSheetId="18">#REF!</definedName>
    <definedName name="PREC" localSheetId="17">#REF!</definedName>
    <definedName name="PREC">#REF!</definedName>
    <definedName name="prezzi">[24]MacroSheet!$A$16:$AG$127</definedName>
    <definedName name="prima" localSheetId="16">[27]!prima</definedName>
    <definedName name="prima" localSheetId="10">[27]!prima</definedName>
    <definedName name="prima" localSheetId="21">[27]!prima</definedName>
    <definedName name="prima" localSheetId="9">[27]!prima</definedName>
    <definedName name="prima" localSheetId="19">[27]!prima</definedName>
    <definedName name="prima" localSheetId="20">[27]!prima</definedName>
    <definedName name="prima" localSheetId="8">[27]!prima</definedName>
    <definedName name="prima" localSheetId="12">[27]!prima</definedName>
    <definedName name="prima" localSheetId="11">[27]!prima</definedName>
    <definedName name="prima" localSheetId="15">[27]!prima</definedName>
    <definedName name="prima" localSheetId="2">[27]!prima</definedName>
    <definedName name="prima" localSheetId="3">[27]!prima</definedName>
    <definedName name="prima" localSheetId="7">[27]!prima</definedName>
    <definedName name="prima" localSheetId="4">[27]!prima</definedName>
    <definedName name="prima" localSheetId="1">[27]!prima</definedName>
    <definedName name="prima" localSheetId="14">[27]!prima</definedName>
    <definedName name="prima" localSheetId="6">[27]!prima</definedName>
    <definedName name="prima" localSheetId="5">[27]!prima</definedName>
    <definedName name="prima" localSheetId="18">[27]!prima</definedName>
    <definedName name="prima" localSheetId="17">[27]!prima</definedName>
    <definedName name="prima">[27]!prima</definedName>
    <definedName name="_xlnm.Print_Area" localSheetId="16">'DOBLO CARGO S2'!$A$1:$H$99</definedName>
    <definedName name="_xlnm.Print_Area" localSheetId="10">'DUCATO CHASSIS S9'!$A$1:$K$68</definedName>
    <definedName name="_xlnm.Print_Area" localSheetId="21">'DUCATO DROPSIDE CHASSIS S8'!$A$1:$H$93</definedName>
    <definedName name="_xlnm.Print_Area" localSheetId="9">'DUCATO DROPSIDE S9'!$A$1:$K$78</definedName>
    <definedName name="_xlnm.Print_Area" localSheetId="19">'DUCATO VAN S8'!$A$1:$I$97</definedName>
    <definedName name="_xlnm.Print_Area" localSheetId="20">'DUCATO VAN S8 AT9'!$A$1:$G$100</definedName>
    <definedName name="_xlnm.Print_Area" localSheetId="8">'DUCATO VAN S9'!$A$1:$M$85</definedName>
    <definedName name="_xlnm.Print_Area" localSheetId="12">'e-DUCATO CHASSIS'!$A$1:$M$92</definedName>
    <definedName name="_xlnm.Print_Area" localSheetId="11">'e-DUCATO VAN'!$A$1:$O$103</definedName>
    <definedName name="_xlnm.Print_Area" localSheetId="15">'FIORINO S2'!$A$1:$G$85</definedName>
    <definedName name="_xlnm.Print_Area" localSheetId="2">'FIORINO S2 E6.4'!$A$1:$G$85</definedName>
    <definedName name="_xlnm.Print_Area" localSheetId="3">'NEW DOBLO VAN S0 ICE'!$A$1:$J$59</definedName>
    <definedName name="_xlnm.Print_Area" localSheetId="7">'NEW DUCATO VAN EASY PRO'!$A$1:$G$34</definedName>
    <definedName name="_xlnm.Print_Area" localSheetId="4">'NEW E-DOBLO VAN S0 BEV'!$A$1:$H$64</definedName>
    <definedName name="_xlnm.Print_Area" localSheetId="1">'NEW PANDA VAN S6'!$A$1:$G$54</definedName>
    <definedName name="_xlnm.Print_Area" localSheetId="5">'SCUDO S1 ICE'!$A$1:$K$63</definedName>
    <definedName name="_xlnm.Print_Area" localSheetId="18">'SCUDO VAN S0 BEV'!$A$1:$G$55</definedName>
    <definedName name="_xlnm.Print_Area" localSheetId="17">'SCUDO VAN S0 ICE'!$A$1:$G$82</definedName>
    <definedName name="_xlnm.Print_Area" localSheetId="0">ΤΙΜΟΚΑΤΑΛΟΓΟΣ!$A$1:$G$97</definedName>
    <definedName name="_xlnm.Print_Area">#REF!</definedName>
    <definedName name="Print_Area_MI">[49]CKD!$B$1:$Y$25</definedName>
    <definedName name="_xlnm.Print_Titles" localSheetId="16">'DOBLO CARGO S2'!$1:$8</definedName>
    <definedName name="_xlnm.Print_Titles" localSheetId="10">'DUCATO CHASSIS S9'!$1:$7</definedName>
    <definedName name="_xlnm.Print_Titles" localSheetId="21">'DUCATO DROPSIDE CHASSIS S8'!$1:$8</definedName>
    <definedName name="_xlnm.Print_Titles" localSheetId="9">'DUCATO DROPSIDE S9'!$1:$7</definedName>
    <definedName name="_xlnm.Print_Titles" localSheetId="19">'DUCATO VAN S8'!$1:$8</definedName>
    <definedName name="_xlnm.Print_Titles" localSheetId="20">'DUCATO VAN S8 AT9'!$1:$8</definedName>
    <definedName name="_xlnm.Print_Titles" localSheetId="8">'DUCATO VAN S9'!$1:$7</definedName>
    <definedName name="_xlnm.Print_Titles" localSheetId="12">'e-DUCATO CHASSIS'!$1:$6</definedName>
    <definedName name="_xlnm.Print_Titles" localSheetId="11">'e-DUCATO VAN'!$1:$6</definedName>
    <definedName name="_xlnm.Print_Titles" localSheetId="15">'FIORINO S2'!$1:$8</definedName>
    <definedName name="_xlnm.Print_Titles" localSheetId="2">'FIORINO S2 E6.4'!$1:$7</definedName>
    <definedName name="_xlnm.Print_Titles" localSheetId="3">'NEW DOBLO VAN S0 ICE'!$1:$7</definedName>
    <definedName name="_xlnm.Print_Titles" localSheetId="7">'NEW DUCATO VAN EASY PRO'!$1:$7</definedName>
    <definedName name="_xlnm.Print_Titles" localSheetId="4">'NEW E-DOBLO VAN S0 BEV'!$1:$7</definedName>
    <definedName name="_xlnm.Print_Titles" localSheetId="1">'NEW PANDA VAN S6'!$1:$7</definedName>
    <definedName name="_xlnm.Print_Titles" localSheetId="14">'PANDA VAN S4'!$1:$8</definedName>
    <definedName name="_xlnm.Print_Titles" localSheetId="6">'SCUDO S1 BEV'!$1:$7</definedName>
    <definedName name="_xlnm.Print_Titles" localSheetId="5">'SCUDO S1 ICE'!$1:$7</definedName>
    <definedName name="_xlnm.Print_Titles" localSheetId="18">'SCUDO VAN S0 BEV'!$1:$8</definedName>
    <definedName name="_xlnm.Print_Titles" localSheetId="17">'SCUDO VAN S0 ICE'!$1:$8</definedName>
    <definedName name="_xlnm.Print_Titles" localSheetId="0">ΤΙΜΟΚΑΤΑΛΟΓΟΣ!$2:$3</definedName>
    <definedName name="PRO" localSheetId="16">#N/A</definedName>
    <definedName name="PRO" localSheetId="10">#N/A</definedName>
    <definedName name="PRO" localSheetId="21">#N/A</definedName>
    <definedName name="PRO" localSheetId="9">#N/A</definedName>
    <definedName name="PRO" localSheetId="19">#N/A</definedName>
    <definedName name="PRO" localSheetId="20">#N/A</definedName>
    <definedName name="PRO" localSheetId="8">#N/A</definedName>
    <definedName name="PRO" localSheetId="12">#N/A</definedName>
    <definedName name="PRO" localSheetId="11">#N/A</definedName>
    <definedName name="PRO" localSheetId="2">[6]!PRO</definedName>
    <definedName name="PRO" localSheetId="3">#N/A</definedName>
    <definedName name="PRO" localSheetId="7">#N/A</definedName>
    <definedName name="PRO" localSheetId="4">#N/A</definedName>
    <definedName name="PRO" localSheetId="1">[6]!PRO</definedName>
    <definedName name="PRO" localSheetId="14">'PANDA VAN S4'!PRO</definedName>
    <definedName name="PRO" localSheetId="6">#N/A</definedName>
    <definedName name="PRO" localSheetId="5">#N/A</definedName>
    <definedName name="PRO" localSheetId="18">#N/A</definedName>
    <definedName name="PRO" localSheetId="17">#N/A</definedName>
    <definedName name="PRO">[6]!PRO</definedName>
    <definedName name="PRODM1" localSheetId="16">#REF!</definedName>
    <definedName name="PRODM1" localSheetId="10">#REF!</definedName>
    <definedName name="PRODM1" localSheetId="21">#REF!</definedName>
    <definedName name="PRODM1" localSheetId="9">#REF!</definedName>
    <definedName name="PRODM1" localSheetId="19">#REF!</definedName>
    <definedName name="PRODM1" localSheetId="20">#REF!</definedName>
    <definedName name="PRODM1" localSheetId="8">#REF!</definedName>
    <definedName name="PRODM1" localSheetId="12">#REF!</definedName>
    <definedName name="PRODM1" localSheetId="11">#REF!</definedName>
    <definedName name="PRODM1" localSheetId="15">#REF!</definedName>
    <definedName name="PRODM1" localSheetId="2">#REF!</definedName>
    <definedName name="PRODM1" localSheetId="3">#REF!</definedName>
    <definedName name="PRODM1" localSheetId="7">#REF!</definedName>
    <definedName name="PRODM1" localSheetId="4">#REF!</definedName>
    <definedName name="PRODM1" localSheetId="1">#REF!</definedName>
    <definedName name="PRODM1" localSheetId="14">#REF!</definedName>
    <definedName name="PRODM1" localSheetId="6">#REF!</definedName>
    <definedName name="PRODM1" localSheetId="5">#REF!</definedName>
    <definedName name="PRODM1" localSheetId="18">#REF!</definedName>
    <definedName name="PRODM1" localSheetId="17">#REF!</definedName>
    <definedName name="PRODM1">#REF!</definedName>
    <definedName name="PRODUZIONI" localSheetId="16">#REF!</definedName>
    <definedName name="PRODUZIONI" localSheetId="10">#REF!</definedName>
    <definedName name="PRODUZIONI" localSheetId="21">#REF!</definedName>
    <definedName name="PRODUZIONI" localSheetId="9">#REF!</definedName>
    <definedName name="PRODUZIONI" localSheetId="19">#REF!</definedName>
    <definedName name="PRODUZIONI" localSheetId="20">#REF!</definedName>
    <definedName name="PRODUZIONI" localSheetId="8">#REF!</definedName>
    <definedName name="PRODUZIONI" localSheetId="12">#REF!</definedName>
    <definedName name="PRODUZIONI" localSheetId="11">#REF!</definedName>
    <definedName name="PRODUZIONI" localSheetId="15">#REF!</definedName>
    <definedName name="PRODUZIONI" localSheetId="2">#REF!</definedName>
    <definedName name="PRODUZIONI" localSheetId="3">#REF!</definedName>
    <definedName name="PRODUZIONI" localSheetId="7">#REF!</definedName>
    <definedName name="PRODUZIONI" localSheetId="4">#REF!</definedName>
    <definedName name="PRODUZIONI" localSheetId="1">#REF!</definedName>
    <definedName name="PRODUZIONI" localSheetId="14">#REF!</definedName>
    <definedName name="PRODUZIONI" localSheetId="6">#REF!</definedName>
    <definedName name="PRODUZIONI" localSheetId="5">#REF!</definedName>
    <definedName name="PRODUZIONI" localSheetId="18">#REF!</definedName>
    <definedName name="PRODUZIONI" localSheetId="17">#REF!</definedName>
    <definedName name="PRODUZIONI">#REF!</definedName>
    <definedName name="PROF2" localSheetId="16">#REF!</definedName>
    <definedName name="PROF2" localSheetId="10">#REF!</definedName>
    <definedName name="PROF2" localSheetId="21">#REF!</definedName>
    <definedName name="PROF2" localSheetId="9">#REF!</definedName>
    <definedName name="PROF2" localSheetId="19">#REF!</definedName>
    <definedName name="PROF2" localSheetId="20">#REF!</definedName>
    <definedName name="PROF2" localSheetId="8">#REF!</definedName>
    <definedName name="PROF2" localSheetId="12">#REF!</definedName>
    <definedName name="PROF2" localSheetId="11">#REF!</definedName>
    <definedName name="PROF2" localSheetId="15">#REF!</definedName>
    <definedName name="PROF2" localSheetId="2">#REF!</definedName>
    <definedName name="PROF2" localSheetId="3">#REF!</definedName>
    <definedName name="PROF2" localSheetId="7">#REF!</definedName>
    <definedName name="PROF2" localSheetId="4">#REF!</definedName>
    <definedName name="PROF2" localSheetId="1">#REF!</definedName>
    <definedName name="PROF2" localSheetId="14">#REF!</definedName>
    <definedName name="PROF2" localSheetId="6">#REF!</definedName>
    <definedName name="PROF2" localSheetId="5">#REF!</definedName>
    <definedName name="PROF2" localSheetId="18">#REF!</definedName>
    <definedName name="PROF2" localSheetId="17">#REF!</definedName>
    <definedName name="PROF2">#REF!</definedName>
    <definedName name="PROVENTI" localSheetId="16">#REF!</definedName>
    <definedName name="PROVENTI" localSheetId="10">#REF!</definedName>
    <definedName name="PROVENTI" localSheetId="21">#REF!</definedName>
    <definedName name="PROVENTI" localSheetId="9">#REF!</definedName>
    <definedName name="PROVENTI" localSheetId="19">#REF!</definedName>
    <definedName name="PROVENTI" localSheetId="20">#REF!</definedName>
    <definedName name="PROVENTI" localSheetId="8">#REF!</definedName>
    <definedName name="PROVENTI" localSheetId="12">#REF!</definedName>
    <definedName name="PROVENTI" localSheetId="11">#REF!</definedName>
    <definedName name="PROVENTI" localSheetId="15">#REF!</definedName>
    <definedName name="PROVENTI" localSheetId="2">#REF!</definedName>
    <definedName name="PROVENTI" localSheetId="3">#REF!</definedName>
    <definedName name="PROVENTI" localSheetId="7">#REF!</definedName>
    <definedName name="PROVENTI" localSheetId="4">#REF!</definedName>
    <definedName name="PROVENTI" localSheetId="1">#REF!</definedName>
    <definedName name="PROVENTI" localSheetId="14">#REF!</definedName>
    <definedName name="PROVENTI" localSheetId="6">#REF!</definedName>
    <definedName name="PROVENTI" localSheetId="5">#REF!</definedName>
    <definedName name="PROVENTI" localSheetId="18">#REF!</definedName>
    <definedName name="PROVENTI" localSheetId="17">#REF!</definedName>
    <definedName name="PROVENTI">#REF!</definedName>
    <definedName name="PT" localSheetId="16">#REF!</definedName>
    <definedName name="PT" localSheetId="10">#REF!</definedName>
    <definedName name="PT" localSheetId="21">#REF!</definedName>
    <definedName name="PT" localSheetId="9">#REF!</definedName>
    <definedName name="PT" localSheetId="19">#REF!</definedName>
    <definedName name="PT" localSheetId="20">#REF!</definedName>
    <definedName name="PT" localSheetId="8">#REF!</definedName>
    <definedName name="PT" localSheetId="12">#REF!</definedName>
    <definedName name="PT" localSheetId="11">#REF!</definedName>
    <definedName name="PT" localSheetId="15">#REF!</definedName>
    <definedName name="PT" localSheetId="2">#REF!</definedName>
    <definedName name="PT" localSheetId="3">#REF!</definedName>
    <definedName name="PT" localSheetId="7">#REF!</definedName>
    <definedName name="PT" localSheetId="4">#REF!</definedName>
    <definedName name="PT" localSheetId="1">#REF!</definedName>
    <definedName name="PT" localSheetId="14">#REF!</definedName>
    <definedName name="PT" localSheetId="6">#REF!</definedName>
    <definedName name="PT" localSheetId="5">#REF!</definedName>
    <definedName name="PT" localSheetId="18">#REF!</definedName>
    <definedName name="PT" localSheetId="17">#REF!</definedName>
    <definedName name="PT">#REF!</definedName>
    <definedName name="PUNTO" localSheetId="16">'[8]PO 2002 Dettaglio 843'!#REF!</definedName>
    <definedName name="PUNTO" localSheetId="10">'[8]PO 2002 Dettaglio 843'!#REF!</definedName>
    <definedName name="PUNTO" localSheetId="21">'[8]PO 2002 Dettaglio 843'!#REF!</definedName>
    <definedName name="PUNTO" localSheetId="9">'[8]PO 2002 Dettaglio 843'!#REF!</definedName>
    <definedName name="PUNTO" localSheetId="19">'[8]PO 2002 Dettaglio 843'!#REF!</definedName>
    <definedName name="PUNTO" localSheetId="20">'[8]PO 2002 Dettaglio 843'!#REF!</definedName>
    <definedName name="PUNTO" localSheetId="8">'[8]PO 2002 Dettaglio 843'!#REF!</definedName>
    <definedName name="PUNTO" localSheetId="12">'[8]PO 2002 Dettaglio 843'!#REF!</definedName>
    <definedName name="PUNTO" localSheetId="11">'[8]PO 2002 Dettaglio 843'!#REF!</definedName>
    <definedName name="PUNTO" localSheetId="15">'[8]PO 2002 Dettaglio 843'!#REF!</definedName>
    <definedName name="PUNTO" localSheetId="2">'[8]PO 2002 Dettaglio 843'!#REF!</definedName>
    <definedName name="PUNTO" localSheetId="3">'[8]PO 2002 Dettaglio 843'!#REF!</definedName>
    <definedName name="PUNTO" localSheetId="7">'[8]PO 2002 Dettaglio 843'!#REF!</definedName>
    <definedName name="PUNTO" localSheetId="4">'[8]PO 2002 Dettaglio 843'!#REF!</definedName>
    <definedName name="PUNTO" localSheetId="1">'[8]PO 2002 Dettaglio 843'!#REF!</definedName>
    <definedName name="PUNTO" localSheetId="14">'[8]PO 2002 Dettaglio 843'!#REF!</definedName>
    <definedName name="PUNTO" localSheetId="6">'[8]PO 2002 Dettaglio 843'!#REF!</definedName>
    <definedName name="PUNTO" localSheetId="5">'[8]PO 2002 Dettaglio 843'!#REF!</definedName>
    <definedName name="PUNTO" localSheetId="18">'[8]PO 2002 Dettaglio 843'!#REF!</definedName>
    <definedName name="PUNTO" localSheetId="17">'[8]PO 2002 Dettaglio 843'!#REF!</definedName>
    <definedName name="PUNTO">'[8]PO 2002 Dettaglio 843'!#REF!</definedName>
    <definedName name="PUNTO_CABRIO" localSheetId="16">#REF!</definedName>
    <definedName name="PUNTO_CABRIO" localSheetId="10">#REF!</definedName>
    <definedName name="PUNTO_CABRIO" localSheetId="21">#REF!</definedName>
    <definedName name="PUNTO_CABRIO" localSheetId="9">#REF!</definedName>
    <definedName name="PUNTO_CABRIO" localSheetId="19">#REF!</definedName>
    <definedName name="PUNTO_CABRIO" localSheetId="20">#REF!</definedName>
    <definedName name="PUNTO_CABRIO" localSheetId="8">#REF!</definedName>
    <definedName name="PUNTO_CABRIO" localSheetId="12">#REF!</definedName>
    <definedName name="PUNTO_CABRIO" localSheetId="11">#REF!</definedName>
    <definedName name="PUNTO_CABRIO" localSheetId="15">#REF!</definedName>
    <definedName name="PUNTO_CABRIO" localSheetId="2">#REF!</definedName>
    <definedName name="PUNTO_CABRIO" localSheetId="3">#REF!</definedName>
    <definedName name="PUNTO_CABRIO" localSheetId="7">#REF!</definedName>
    <definedName name="PUNTO_CABRIO" localSheetId="4">#REF!</definedName>
    <definedName name="PUNTO_CABRIO" localSheetId="1">#REF!</definedName>
    <definedName name="PUNTO_CABRIO" localSheetId="14">#REF!</definedName>
    <definedName name="PUNTO_CABRIO" localSheetId="6">#REF!</definedName>
    <definedName name="PUNTO_CABRIO" localSheetId="5">#REF!</definedName>
    <definedName name="PUNTO_CABRIO" localSheetId="18">#REF!</definedName>
    <definedName name="PUNTO_CABRIO" localSheetId="17">#REF!</definedName>
    <definedName name="PUNTO_CABRIO">#REF!</definedName>
    <definedName name="Punto_cabrio_MY_97" localSheetId="16">#REF!</definedName>
    <definedName name="Punto_cabrio_MY_97" localSheetId="10">#REF!</definedName>
    <definedName name="Punto_cabrio_MY_97" localSheetId="21">#REF!</definedName>
    <definedName name="Punto_cabrio_MY_97" localSheetId="9">#REF!</definedName>
    <definedName name="Punto_cabrio_MY_97" localSheetId="19">#REF!</definedName>
    <definedName name="Punto_cabrio_MY_97" localSheetId="20">#REF!</definedName>
    <definedName name="Punto_cabrio_MY_97" localSheetId="8">#REF!</definedName>
    <definedName name="Punto_cabrio_MY_97" localSheetId="12">#REF!</definedName>
    <definedName name="Punto_cabrio_MY_97" localSheetId="11">#REF!</definedName>
    <definedName name="Punto_cabrio_MY_97" localSheetId="15">#REF!</definedName>
    <definedName name="Punto_cabrio_MY_97" localSheetId="2">#REF!</definedName>
    <definedName name="Punto_cabrio_MY_97" localSheetId="3">#REF!</definedName>
    <definedName name="Punto_cabrio_MY_97" localSheetId="7">#REF!</definedName>
    <definedName name="Punto_cabrio_MY_97" localSheetId="4">#REF!</definedName>
    <definedName name="Punto_cabrio_MY_97" localSheetId="1">#REF!</definedName>
    <definedName name="Punto_cabrio_MY_97" localSheetId="14">#REF!</definedName>
    <definedName name="Punto_cabrio_MY_97" localSheetId="6">#REF!</definedName>
    <definedName name="Punto_cabrio_MY_97" localSheetId="5">#REF!</definedName>
    <definedName name="Punto_cabrio_MY_97" localSheetId="18">#REF!</definedName>
    <definedName name="Punto_cabrio_MY_97" localSheetId="17">#REF!</definedName>
    <definedName name="Punto_cabrio_MY_97">#REF!</definedName>
    <definedName name="PUNTO2001" localSheetId="16">'[8]PO 2002 Dettaglio 843'!#REF!</definedName>
    <definedName name="PUNTO2001" localSheetId="10">'[8]PO 2002 Dettaglio 843'!#REF!</definedName>
    <definedName name="PUNTO2001" localSheetId="21">'[8]PO 2002 Dettaglio 843'!#REF!</definedName>
    <definedName name="PUNTO2001" localSheetId="9">'[8]PO 2002 Dettaglio 843'!#REF!</definedName>
    <definedName name="PUNTO2001" localSheetId="19">'[8]PO 2002 Dettaglio 843'!#REF!</definedName>
    <definedName name="PUNTO2001" localSheetId="20">'[8]PO 2002 Dettaglio 843'!#REF!</definedName>
    <definedName name="PUNTO2001" localSheetId="8">'[8]PO 2002 Dettaglio 843'!#REF!</definedName>
    <definedName name="PUNTO2001" localSheetId="12">'[8]PO 2002 Dettaglio 843'!#REF!</definedName>
    <definedName name="PUNTO2001" localSheetId="11">'[8]PO 2002 Dettaglio 843'!#REF!</definedName>
    <definedName name="PUNTO2001" localSheetId="15">'[8]PO 2002 Dettaglio 843'!#REF!</definedName>
    <definedName name="PUNTO2001" localSheetId="2">'[8]PO 2002 Dettaglio 843'!#REF!</definedName>
    <definedName name="PUNTO2001" localSheetId="3">'[8]PO 2002 Dettaglio 843'!#REF!</definedName>
    <definedName name="PUNTO2001" localSheetId="7">'[8]PO 2002 Dettaglio 843'!#REF!</definedName>
    <definedName name="PUNTO2001" localSheetId="4">'[8]PO 2002 Dettaglio 843'!#REF!</definedName>
    <definedName name="PUNTO2001" localSheetId="1">'[8]PO 2002 Dettaglio 843'!#REF!</definedName>
    <definedName name="PUNTO2001" localSheetId="14">'[8]PO 2002 Dettaglio 843'!#REF!</definedName>
    <definedName name="PUNTO2001" localSheetId="6">'[8]PO 2002 Dettaglio 843'!#REF!</definedName>
    <definedName name="PUNTO2001" localSheetId="5">'[8]PO 2002 Dettaglio 843'!#REF!</definedName>
    <definedName name="PUNTO2001" localSheetId="18">'[8]PO 2002 Dettaglio 843'!#REF!</definedName>
    <definedName name="PUNTO2001" localSheetId="17">'[8]PO 2002 Dettaglio 843'!#REF!</definedName>
    <definedName name="PUNTO2001">'[8]PO 2002 Dettaglio 843'!#REF!</definedName>
    <definedName name="PUNTO3" localSheetId="16">'[8]PO 2002 Dettaglio 843'!#REF!</definedName>
    <definedName name="PUNTO3" localSheetId="10">'[8]PO 2002 Dettaglio 843'!#REF!</definedName>
    <definedName name="PUNTO3" localSheetId="21">'[8]PO 2002 Dettaglio 843'!#REF!</definedName>
    <definedName name="PUNTO3" localSheetId="9">'[8]PO 2002 Dettaglio 843'!#REF!</definedName>
    <definedName name="PUNTO3" localSheetId="19">'[8]PO 2002 Dettaglio 843'!#REF!</definedName>
    <definedName name="PUNTO3" localSheetId="20">'[8]PO 2002 Dettaglio 843'!#REF!</definedName>
    <definedName name="PUNTO3" localSheetId="8">'[8]PO 2002 Dettaglio 843'!#REF!</definedName>
    <definedName name="PUNTO3" localSheetId="12">'[8]PO 2002 Dettaglio 843'!#REF!</definedName>
    <definedName name="PUNTO3" localSheetId="11">'[8]PO 2002 Dettaglio 843'!#REF!</definedName>
    <definedName name="PUNTO3" localSheetId="15">'[8]PO 2002 Dettaglio 843'!#REF!</definedName>
    <definedName name="PUNTO3" localSheetId="2">'[8]PO 2002 Dettaglio 843'!#REF!</definedName>
    <definedName name="PUNTO3" localSheetId="3">'[8]PO 2002 Dettaglio 843'!#REF!</definedName>
    <definedName name="PUNTO3" localSheetId="7">'[8]PO 2002 Dettaglio 843'!#REF!</definedName>
    <definedName name="PUNTO3" localSheetId="4">'[8]PO 2002 Dettaglio 843'!#REF!</definedName>
    <definedName name="PUNTO3" localSheetId="1">'[8]PO 2002 Dettaglio 843'!#REF!</definedName>
    <definedName name="PUNTO3" localSheetId="14">'[8]PO 2002 Dettaglio 843'!#REF!</definedName>
    <definedName name="PUNTO3" localSheetId="6">'[8]PO 2002 Dettaglio 843'!#REF!</definedName>
    <definedName name="PUNTO3" localSheetId="5">'[8]PO 2002 Dettaglio 843'!#REF!</definedName>
    <definedName name="PUNTO3" localSheetId="18">'[8]PO 2002 Dettaglio 843'!#REF!</definedName>
    <definedName name="PUNTO3" localSheetId="17">'[8]PO 2002 Dettaglio 843'!#REF!</definedName>
    <definedName name="PUNTO3">'[8]PO 2002 Dettaglio 843'!#REF!</definedName>
    <definedName name="PVECON" localSheetId="16">#REF!</definedName>
    <definedName name="PVECON" localSheetId="10">#REF!</definedName>
    <definedName name="PVECON" localSheetId="21">#REF!</definedName>
    <definedName name="PVECON" localSheetId="9">#REF!</definedName>
    <definedName name="PVECON" localSheetId="19">#REF!</definedName>
    <definedName name="PVECON" localSheetId="20">#REF!</definedName>
    <definedName name="PVECON" localSheetId="8">#REF!</definedName>
    <definedName name="PVECON" localSheetId="12">#REF!</definedName>
    <definedName name="PVECON" localSheetId="11">#REF!</definedName>
    <definedName name="PVECON" localSheetId="15">#REF!</definedName>
    <definedName name="PVECON" localSheetId="2">#REF!</definedName>
    <definedName name="PVECON" localSheetId="3">#REF!</definedName>
    <definedName name="PVECON" localSheetId="7">#REF!</definedName>
    <definedName name="PVECON" localSheetId="4">#REF!</definedName>
    <definedName name="PVECON" localSheetId="1">#REF!</definedName>
    <definedName name="PVECON" localSheetId="14">#REF!</definedName>
    <definedName name="PVECON" localSheetId="6">#REF!</definedName>
    <definedName name="PVECON" localSheetId="5">#REF!</definedName>
    <definedName name="PVECON" localSheetId="18">#REF!</definedName>
    <definedName name="PVECON" localSheetId="17">#REF!</definedName>
    <definedName name="PVECON">#REF!</definedName>
    <definedName name="PVEFECH" localSheetId="16">#REF!</definedName>
    <definedName name="PVEFECH" localSheetId="10">#REF!</definedName>
    <definedName name="PVEFECH" localSheetId="21">#REF!</definedName>
    <definedName name="PVEFECH" localSheetId="9">#REF!</definedName>
    <definedName name="PVEFECH" localSheetId="19">#REF!</definedName>
    <definedName name="PVEFECH" localSheetId="20">#REF!</definedName>
    <definedName name="PVEFECH" localSheetId="8">#REF!</definedName>
    <definedName name="PVEFECH" localSheetId="12">#REF!</definedName>
    <definedName name="PVEFECH" localSheetId="11">#REF!</definedName>
    <definedName name="PVEFECH" localSheetId="15">#REF!</definedName>
    <definedName name="PVEFECH" localSheetId="2">#REF!</definedName>
    <definedName name="PVEFECH" localSheetId="3">#REF!</definedName>
    <definedName name="PVEFECH" localSheetId="7">#REF!</definedName>
    <definedName name="PVEFECH" localSheetId="4">#REF!</definedName>
    <definedName name="PVEFECH" localSheetId="1">#REF!</definedName>
    <definedName name="PVEFECH" localSheetId="14">#REF!</definedName>
    <definedName name="PVEFECH" localSheetId="6">#REF!</definedName>
    <definedName name="PVEFECH" localSheetId="5">#REF!</definedName>
    <definedName name="PVEFECH" localSheetId="18">#REF!</definedName>
    <definedName name="PVEFECH" localSheetId="17">#REF!</definedName>
    <definedName name="PVEFECH">#REF!</definedName>
    <definedName name="PVER" localSheetId="16">#REF!</definedName>
    <definedName name="PVER" localSheetId="10">#REF!</definedName>
    <definedName name="PVER" localSheetId="21">#REF!</definedName>
    <definedName name="PVER" localSheetId="9">#REF!</definedName>
    <definedName name="PVER" localSheetId="19">#REF!</definedName>
    <definedName name="PVER" localSheetId="20">#REF!</definedName>
    <definedName name="PVER" localSheetId="8">#REF!</definedName>
    <definedName name="PVER" localSheetId="12">#REF!</definedName>
    <definedName name="PVER" localSheetId="11">#REF!</definedName>
    <definedName name="PVER" localSheetId="15">#REF!</definedName>
    <definedName name="PVER" localSheetId="2">#REF!</definedName>
    <definedName name="PVER" localSheetId="3">#REF!</definedName>
    <definedName name="PVER" localSheetId="7">#REF!</definedName>
    <definedName name="PVER" localSheetId="4">#REF!</definedName>
    <definedName name="PVER" localSheetId="1">#REF!</definedName>
    <definedName name="PVER" localSheetId="14">#REF!</definedName>
    <definedName name="PVER" localSheetId="6">#REF!</definedName>
    <definedName name="PVER" localSheetId="5">#REF!</definedName>
    <definedName name="PVER" localSheetId="18">#REF!</definedName>
    <definedName name="PVER" localSheetId="17">#REF!</definedName>
    <definedName name="PVER">#REF!</definedName>
    <definedName name="PVEROG" localSheetId="16">#REF!</definedName>
    <definedName name="PVEROG" localSheetId="10">#REF!</definedName>
    <definedName name="PVEROG" localSheetId="21">#REF!</definedName>
    <definedName name="PVEROG" localSheetId="9">#REF!</definedName>
    <definedName name="PVEROG" localSheetId="19">#REF!</definedName>
    <definedName name="PVEROG" localSheetId="20">#REF!</definedName>
    <definedName name="PVEROG" localSheetId="8">#REF!</definedName>
    <definedName name="PVEROG" localSheetId="12">#REF!</definedName>
    <definedName name="PVEROG" localSheetId="11">#REF!</definedName>
    <definedName name="PVEROG" localSheetId="15">#REF!</definedName>
    <definedName name="PVEROG" localSheetId="2">#REF!</definedName>
    <definedName name="PVEROG" localSheetId="3">#REF!</definedName>
    <definedName name="PVEROG" localSheetId="7">#REF!</definedName>
    <definedName name="PVEROG" localSheetId="4">#REF!</definedName>
    <definedName name="PVEROG" localSheetId="1">#REF!</definedName>
    <definedName name="PVEROG" localSheetId="14">#REF!</definedName>
    <definedName name="PVEROG" localSheetId="6">#REF!</definedName>
    <definedName name="PVEROG" localSheetId="5">#REF!</definedName>
    <definedName name="PVEROG" localSheetId="18">#REF!</definedName>
    <definedName name="PVEROG" localSheetId="17">#REF!</definedName>
    <definedName name="PVEROG">#REF!</definedName>
    <definedName name="PVESILVIO" localSheetId="16">#REF!</definedName>
    <definedName name="PVESILVIO" localSheetId="10">#REF!</definedName>
    <definedName name="PVESILVIO" localSheetId="21">#REF!</definedName>
    <definedName name="PVESILVIO" localSheetId="9">#REF!</definedName>
    <definedName name="PVESILVIO" localSheetId="19">#REF!</definedName>
    <definedName name="PVESILVIO" localSheetId="20">#REF!</definedName>
    <definedName name="PVESILVIO" localSheetId="8">#REF!</definedName>
    <definedName name="PVESILVIO" localSheetId="12">#REF!</definedName>
    <definedName name="PVESILVIO" localSheetId="11">#REF!</definedName>
    <definedName name="PVESILVIO" localSheetId="15">#REF!</definedName>
    <definedName name="PVESILVIO" localSheetId="2">#REF!</definedName>
    <definedName name="PVESILVIO" localSheetId="3">#REF!</definedName>
    <definedName name="PVESILVIO" localSheetId="7">#REF!</definedName>
    <definedName name="PVESILVIO" localSheetId="4">#REF!</definedName>
    <definedName name="PVESILVIO" localSheetId="1">#REF!</definedName>
    <definedName name="PVESILVIO" localSheetId="14">#REF!</definedName>
    <definedName name="PVESILVIO" localSheetId="6">#REF!</definedName>
    <definedName name="PVESILVIO" localSheetId="5">#REF!</definedName>
    <definedName name="PVESILVIO" localSheetId="18">#REF!</definedName>
    <definedName name="PVESILVIO" localSheetId="17">#REF!</definedName>
    <definedName name="PVESILVIO">#REF!</definedName>
    <definedName name="PVETB" localSheetId="16">#REF!</definedName>
    <definedName name="PVETB" localSheetId="10">#REF!</definedName>
    <definedName name="PVETB" localSheetId="21">#REF!</definedName>
    <definedName name="PVETB" localSheetId="9">#REF!</definedName>
    <definedName name="PVETB" localSheetId="19">#REF!</definedName>
    <definedName name="PVETB" localSheetId="20">#REF!</definedName>
    <definedName name="PVETB" localSheetId="8">#REF!</definedName>
    <definedName name="PVETB" localSheetId="12">#REF!</definedName>
    <definedName name="PVETB" localSheetId="11">#REF!</definedName>
    <definedName name="PVETB" localSheetId="15">#REF!</definedName>
    <definedName name="PVETB" localSheetId="2">#REF!</definedName>
    <definedName name="PVETB" localSheetId="3">#REF!</definedName>
    <definedName name="PVETB" localSheetId="7">#REF!</definedName>
    <definedName name="PVETB" localSheetId="4">#REF!</definedName>
    <definedName name="PVETB" localSheetId="1">#REF!</definedName>
    <definedName name="PVETB" localSheetId="14">#REF!</definedName>
    <definedName name="PVETB" localSheetId="6">#REF!</definedName>
    <definedName name="PVETB" localSheetId="5">#REF!</definedName>
    <definedName name="PVETB" localSheetId="18">#REF!</definedName>
    <definedName name="PVETB" localSheetId="17">#REF!</definedName>
    <definedName name="PVETB">#REF!</definedName>
    <definedName name="PVETR" localSheetId="16">#REF!</definedName>
    <definedName name="PVETR" localSheetId="10">#REF!</definedName>
    <definedName name="PVETR" localSheetId="21">#REF!</definedName>
    <definedName name="PVETR" localSheetId="9">#REF!</definedName>
    <definedName name="PVETR" localSheetId="19">#REF!</definedName>
    <definedName name="PVETR" localSheetId="20">#REF!</definedName>
    <definedName name="PVETR" localSheetId="8">#REF!</definedName>
    <definedName name="PVETR" localSheetId="12">#REF!</definedName>
    <definedName name="PVETR" localSheetId="11">#REF!</definedName>
    <definedName name="PVETR" localSheetId="15">#REF!</definedName>
    <definedName name="PVETR" localSheetId="2">#REF!</definedName>
    <definedName name="PVETR" localSheetId="3">#REF!</definedName>
    <definedName name="PVETR" localSheetId="7">#REF!</definedName>
    <definedName name="PVETR" localSheetId="4">#REF!</definedName>
    <definedName name="PVETR" localSheetId="1">#REF!</definedName>
    <definedName name="PVETR" localSheetId="14">#REF!</definedName>
    <definedName name="PVETR" localSheetId="6">#REF!</definedName>
    <definedName name="PVETR" localSheetId="5">#REF!</definedName>
    <definedName name="PVETR" localSheetId="18">#REF!</definedName>
    <definedName name="PVETR" localSheetId="17">#REF!</definedName>
    <definedName name="PVETR">#REF!</definedName>
    <definedName name="q" localSheetId="16" hidden="1">{"'OBT_6M_30_6'!$S$1:$AE$53"}</definedName>
    <definedName name="q" localSheetId="10" hidden="1">{"'OBT_6M_30_6'!$S$1:$AE$53"}</definedName>
    <definedName name="q" localSheetId="21" hidden="1">{"'OBT_6M_30_6'!$S$1:$AE$53"}</definedName>
    <definedName name="q" localSheetId="9" hidden="1">{"'OBT_6M_30_6'!$S$1:$AE$53"}</definedName>
    <definedName name="q" localSheetId="19" hidden="1">{"'OBT_6M_30_6'!$S$1:$AE$53"}</definedName>
    <definedName name="q" localSheetId="20" hidden="1">{"'OBT_6M_30_6'!$S$1:$AE$53"}</definedName>
    <definedName name="q" localSheetId="8" hidden="1">{"'OBT_6M_30_6'!$S$1:$AE$53"}</definedName>
    <definedName name="q" localSheetId="12" hidden="1">{"'OBT_6M_30_6'!$S$1:$AE$53"}</definedName>
    <definedName name="q" localSheetId="11" hidden="1">{"'OBT_6M_30_6'!$S$1:$AE$53"}</definedName>
    <definedName name="q" localSheetId="2" hidden="1">{"'OBT_6M_30_6'!$S$1:$AE$53"}</definedName>
    <definedName name="q" localSheetId="3" hidden="1">{"'OBT_6M_30_6'!$S$1:$AE$53"}</definedName>
    <definedName name="q" localSheetId="7" hidden="1">{"'OBT_6M_30_6'!$S$1:$AE$53"}</definedName>
    <definedName name="q" localSheetId="4" hidden="1">{"'OBT_6M_30_6'!$S$1:$AE$53"}</definedName>
    <definedName name="q" localSheetId="1" hidden="1">{"'OBT_6M_30_6'!$S$1:$AE$53"}</definedName>
    <definedName name="q" localSheetId="14" hidden="1">{"'OBT_6M_30_6'!$S$1:$AE$53"}</definedName>
    <definedName name="q" localSheetId="6" hidden="1">{"'OBT_6M_30_6'!$S$1:$AE$53"}</definedName>
    <definedName name="q" localSheetId="5" hidden="1">{"'OBT_6M_30_6'!$S$1:$AE$53"}</definedName>
    <definedName name="q" localSheetId="18" hidden="1">{"'OBT_6M_30_6'!$S$1:$AE$53"}</definedName>
    <definedName name="q" localSheetId="17" hidden="1">{"'OBT_6M_30_6'!$S$1:$AE$53"}</definedName>
    <definedName name="q" hidden="1">{"'OBT_6M_30_6'!$S$1:$AE$53"}</definedName>
    <definedName name="Q_Fede_prova_2" localSheetId="16">#REF!</definedName>
    <definedName name="Q_Fede_prova_2" localSheetId="10">#REF!</definedName>
    <definedName name="Q_Fede_prova_2" localSheetId="21">#REF!</definedName>
    <definedName name="Q_Fede_prova_2" localSheetId="9">#REF!</definedName>
    <definedName name="Q_Fede_prova_2" localSheetId="19">#REF!</definedName>
    <definedName name="Q_Fede_prova_2" localSheetId="20">#REF!</definedName>
    <definedName name="Q_Fede_prova_2" localSheetId="8">#REF!</definedName>
    <definedName name="Q_Fede_prova_2" localSheetId="12">#REF!</definedName>
    <definedName name="Q_Fede_prova_2" localSheetId="11">#REF!</definedName>
    <definedName name="Q_Fede_prova_2" localSheetId="15">#REF!</definedName>
    <definedName name="Q_Fede_prova_2" localSheetId="2">#REF!</definedName>
    <definedName name="Q_Fede_prova_2" localSheetId="3">#REF!</definedName>
    <definedName name="Q_Fede_prova_2" localSheetId="7">#REF!</definedName>
    <definedName name="Q_Fede_prova_2" localSheetId="4">#REF!</definedName>
    <definedName name="Q_Fede_prova_2" localSheetId="1">#REF!</definedName>
    <definedName name="Q_Fede_prova_2" localSheetId="14">#REF!</definedName>
    <definedName name="Q_Fede_prova_2" localSheetId="6">#REF!</definedName>
    <definedName name="Q_Fede_prova_2" localSheetId="5">#REF!</definedName>
    <definedName name="Q_Fede_prova_2" localSheetId="18">#REF!</definedName>
    <definedName name="Q_Fede_prova_2" localSheetId="17">#REF!</definedName>
    <definedName name="Q_Fede_prova_2">#REF!</definedName>
    <definedName name="QDMAR98" localSheetId="16">#REF!</definedName>
    <definedName name="QDMAR98" localSheetId="10">#REF!</definedName>
    <definedName name="QDMAR98" localSheetId="21">#REF!</definedName>
    <definedName name="QDMAR98" localSheetId="9">#REF!</definedName>
    <definedName name="QDMAR98" localSheetId="19">#REF!</definedName>
    <definedName name="QDMAR98" localSheetId="20">#REF!</definedName>
    <definedName name="QDMAR98" localSheetId="8">#REF!</definedName>
    <definedName name="QDMAR98" localSheetId="12">#REF!</definedName>
    <definedName name="QDMAR98" localSheetId="11">#REF!</definedName>
    <definedName name="QDMAR98" localSheetId="15">#REF!</definedName>
    <definedName name="QDMAR98" localSheetId="2">#REF!</definedName>
    <definedName name="QDMAR98" localSheetId="3">#REF!</definedName>
    <definedName name="QDMAR98" localSheetId="7">#REF!</definedName>
    <definedName name="QDMAR98" localSheetId="4">#REF!</definedName>
    <definedName name="QDMAR98" localSheetId="1">#REF!</definedName>
    <definedName name="QDMAR98" localSheetId="14">#REF!</definedName>
    <definedName name="QDMAR98" localSheetId="6">#REF!</definedName>
    <definedName name="QDMAR98" localSheetId="5">#REF!</definedName>
    <definedName name="QDMAR98" localSheetId="18">#REF!</definedName>
    <definedName name="QDMAR98" localSheetId="17">#REF!</definedName>
    <definedName name="QDMAR98">#REF!</definedName>
    <definedName name="QDMAUTO98" localSheetId="16">#REF!</definedName>
    <definedName name="QDMAUTO98" localSheetId="10">#REF!</definedName>
    <definedName name="QDMAUTO98" localSheetId="21">#REF!</definedName>
    <definedName name="QDMAUTO98" localSheetId="9">#REF!</definedName>
    <definedName name="QDMAUTO98" localSheetId="19">#REF!</definedName>
    <definedName name="QDMAUTO98" localSheetId="20">#REF!</definedName>
    <definedName name="QDMAUTO98" localSheetId="8">#REF!</definedName>
    <definedName name="QDMAUTO98" localSheetId="12">#REF!</definedName>
    <definedName name="QDMAUTO98" localSheetId="11">#REF!</definedName>
    <definedName name="QDMAUTO98" localSheetId="15">#REF!</definedName>
    <definedName name="QDMAUTO98" localSheetId="2">#REF!</definedName>
    <definedName name="QDMAUTO98" localSheetId="3">#REF!</definedName>
    <definedName name="QDMAUTO98" localSheetId="7">#REF!</definedName>
    <definedName name="QDMAUTO98" localSheetId="4">#REF!</definedName>
    <definedName name="QDMAUTO98" localSheetId="1">#REF!</definedName>
    <definedName name="QDMAUTO98" localSheetId="14">#REF!</definedName>
    <definedName name="QDMAUTO98" localSheetId="6">#REF!</definedName>
    <definedName name="QDMAUTO98" localSheetId="5">#REF!</definedName>
    <definedName name="QDMAUTO98" localSheetId="18">#REF!</definedName>
    <definedName name="QDMAUTO98" localSheetId="17">#REF!</definedName>
    <definedName name="QDMAUTO98">#REF!</definedName>
    <definedName name="QDMFIAT98" localSheetId="16">#REF!</definedName>
    <definedName name="QDMFIAT98" localSheetId="10">#REF!</definedName>
    <definedName name="QDMFIAT98" localSheetId="21">#REF!</definedName>
    <definedName name="QDMFIAT98" localSheetId="9">#REF!</definedName>
    <definedName name="QDMFIAT98" localSheetId="19">#REF!</definedName>
    <definedName name="QDMFIAT98" localSheetId="20">#REF!</definedName>
    <definedName name="QDMFIAT98" localSheetId="8">#REF!</definedName>
    <definedName name="QDMFIAT98" localSheetId="12">#REF!</definedName>
    <definedName name="QDMFIAT98" localSheetId="11">#REF!</definedName>
    <definedName name="QDMFIAT98" localSheetId="15">#REF!</definedName>
    <definedName name="QDMFIAT98" localSheetId="2">#REF!</definedName>
    <definedName name="QDMFIAT98" localSheetId="3">#REF!</definedName>
    <definedName name="QDMFIAT98" localSheetId="7">#REF!</definedName>
    <definedName name="QDMFIAT98" localSheetId="4">#REF!</definedName>
    <definedName name="QDMFIAT98" localSheetId="1">#REF!</definedName>
    <definedName name="QDMFIAT98" localSheetId="14">#REF!</definedName>
    <definedName name="QDMFIAT98" localSheetId="6">#REF!</definedName>
    <definedName name="QDMFIAT98" localSheetId="5">#REF!</definedName>
    <definedName name="QDMFIAT98" localSheetId="18">#REF!</definedName>
    <definedName name="QDMFIAT98" localSheetId="17">#REF!</definedName>
    <definedName name="QDMFIAT98">#REF!</definedName>
    <definedName name="qq">[17]ItaliaPolonia!$A$1:$N$98,[17]ItaliaPolonia!$A$99:$N$170,[17]ItaliaPolonia!$A$171:$N$308,[17]ItaliaPolonia!$A$309:$N$406,[17]ItaliaPolonia!$A$429:$N$541,[17]ItaliaPolonia!$A$542:$N$620,[17]ItaliaPolonia!$A$621:$N$717,[17]ItaliaPolonia!$A$718:$N$799</definedName>
    <definedName name="QQQQ" localSheetId="16">#REF!</definedName>
    <definedName name="QQQQ" localSheetId="10">#REF!</definedName>
    <definedName name="QQQQ" localSheetId="21">#REF!</definedName>
    <definedName name="QQQQ" localSheetId="9">#REF!</definedName>
    <definedName name="QQQQ" localSheetId="19">#REF!</definedName>
    <definedName name="QQQQ" localSheetId="20">#REF!</definedName>
    <definedName name="QQQQ" localSheetId="8">#REF!</definedName>
    <definedName name="QQQQ" localSheetId="12">#REF!</definedName>
    <definedName name="QQQQ" localSheetId="11">#REF!</definedName>
    <definedName name="QQQQ" localSheetId="15">#REF!</definedName>
    <definedName name="QQQQ" localSheetId="2">#REF!</definedName>
    <definedName name="QQQQ" localSheetId="3">#REF!</definedName>
    <definedName name="QQQQ" localSheetId="7">#REF!</definedName>
    <definedName name="QQQQ" localSheetId="4">#REF!</definedName>
    <definedName name="QQQQ" localSheetId="1">#REF!</definedName>
    <definedName name="QQQQ" localSheetId="14">#REF!</definedName>
    <definedName name="QQQQ" localSheetId="6">#REF!</definedName>
    <definedName name="QQQQ" localSheetId="5">#REF!</definedName>
    <definedName name="QQQQ" localSheetId="18">#REF!</definedName>
    <definedName name="QQQQ" localSheetId="17">#REF!</definedName>
    <definedName name="QQQQ">#REF!</definedName>
    <definedName name="qqqqqqqqqqq">"Anno  "&amp;[9]!Anno</definedName>
    <definedName name="qqqqqqqqqqqqqq" localSheetId="16">"AL  "&amp;INDEX([9]Ref!Mesi,MONTH([9]!Data),2)&amp;"/"&amp;MONTH([9]!Data)&amp;"/"&amp;[9]!Anno-1</definedName>
    <definedName name="qqqqqqqqqqqqqq" localSheetId="10">"AL  "&amp;INDEX([9]Ref!Mesi,MONTH([9]!Data),2)&amp;"/"&amp;MONTH([9]!Data)&amp;"/"&amp;[9]!Anno-1</definedName>
    <definedName name="qqqqqqqqqqqqqq" localSheetId="21">"AL  "&amp;INDEX([9]Ref!Mesi,MONTH([9]!Data),2)&amp;"/"&amp;MONTH([9]!Data)&amp;"/"&amp;[9]!Anno-1</definedName>
    <definedName name="qqqqqqqqqqqqqq" localSheetId="9">"AL  "&amp;INDEX([9]Ref!Mesi,MONTH([9]!Data),2)&amp;"/"&amp;MONTH([9]!Data)&amp;"/"&amp;[9]!Anno-1</definedName>
    <definedName name="qqqqqqqqqqqqqq" localSheetId="19">"AL  "&amp;INDEX([9]Ref!Mesi,MONTH([9]!Data),2)&amp;"/"&amp;MONTH([9]!Data)&amp;"/"&amp;[9]!Anno-1</definedName>
    <definedName name="qqqqqqqqqqqqqq" localSheetId="20">"AL  "&amp;INDEX([9]Ref!Mesi,MONTH([9]!Data),2)&amp;"/"&amp;MONTH([9]!Data)&amp;"/"&amp;[9]!Anno-1</definedName>
    <definedName name="qqqqqqqqqqqqqq" localSheetId="8">"AL  "&amp;INDEX([9]Ref!Mesi,MONTH([9]!Data),2)&amp;"/"&amp;MONTH([9]!Data)&amp;"/"&amp;[9]!Anno-1</definedName>
    <definedName name="qqqqqqqqqqqqqq" localSheetId="12">"AL  "&amp;INDEX([9]Ref!Mesi,MONTH([9]!Data),2)&amp;"/"&amp;MONTH([9]!Data)&amp;"/"&amp;[9]!Anno-1</definedName>
    <definedName name="qqqqqqqqqqqqqq" localSheetId="11">"AL  "&amp;INDEX([9]Ref!Mesi,MONTH([9]!Data),2)&amp;"/"&amp;MONTH([9]!Data)&amp;"/"&amp;[9]!Anno-1</definedName>
    <definedName name="qqqqqqqqqqqqqq" localSheetId="15">"AL  "&amp;INDEX([9]Ref!Mesi,MONTH([9]!Data),2)&amp;"/"&amp;MONTH([9]!Data)&amp;"/"&amp;[9]!Anno-1</definedName>
    <definedName name="qqqqqqqqqqqqqq" localSheetId="2">"AL  "&amp;INDEX([9]Ref!Mesi,MONTH([9]!Data),2)&amp;"/"&amp;MONTH([9]!Data)&amp;"/"&amp;[9]!Anno-1</definedName>
    <definedName name="qqqqqqqqqqqqqq" localSheetId="3">"AL  "&amp;INDEX([9]Ref!Mesi,MONTH([9]!Data),2)&amp;"/"&amp;MONTH([9]!Data)&amp;"/"&amp;[9]!Anno-1</definedName>
    <definedName name="qqqqqqqqqqqqqq" localSheetId="7">"AL  "&amp;INDEX([9]Ref!Mesi,MONTH([9]!Data),2)&amp;"/"&amp;MONTH([9]!Data)&amp;"/"&amp;[9]!Anno-1</definedName>
    <definedName name="qqqqqqqqqqqqqq" localSheetId="4">"AL  "&amp;INDEX([9]Ref!Mesi,MONTH([9]!Data),2)&amp;"/"&amp;MONTH([9]!Data)&amp;"/"&amp;[9]!Anno-1</definedName>
    <definedName name="qqqqqqqqqqqqqq" localSheetId="1">"AL  "&amp;INDEX([9]Ref!Mesi,MONTH([9]!Data),2)&amp;"/"&amp;MONTH([9]!Data)&amp;"/"&amp;[9]!Anno-1</definedName>
    <definedName name="qqqqqqqqqqqqqq" localSheetId="14">"AL  "&amp;INDEX([9]Ref!Mesi,MONTH([9]!Data),2)&amp;"/"&amp;MONTH([9]!Data)&amp;"/"&amp;[9]!Anno-1</definedName>
    <definedName name="qqqqqqqqqqqqqq" localSheetId="6">"AL  "&amp;INDEX([9]Ref!Mesi,MONTH([9]!Data),2)&amp;"/"&amp;MONTH([9]!Data)&amp;"/"&amp;[9]!Anno-1</definedName>
    <definedName name="qqqqqqqqqqqqqq" localSheetId="5">"AL  "&amp;INDEX([9]Ref!Mesi,MONTH([9]!Data),2)&amp;"/"&amp;MONTH([9]!Data)&amp;"/"&amp;[9]!Anno-1</definedName>
    <definedName name="qqqqqqqqqqqqqq" localSheetId="18">"AL  "&amp;INDEX([9]Ref!Mesi,MONTH([9]!Data),2)&amp;"/"&amp;MONTH([9]!Data)&amp;"/"&amp;[9]!Anno-1</definedName>
    <definedName name="qqqqqqqqqqqqqq" localSheetId="17">"AL  "&amp;INDEX([9]Ref!Mesi,MONTH([9]!Data),2)&amp;"/"&amp;MONTH([9]!Data)&amp;"/"&amp;[9]!Anno-1</definedName>
    <definedName name="qqqqqqqqqqqqqq">"AL  "&amp;INDEX([9]Ref!Mesi,MONTH([9]!Data),2)&amp;"/"&amp;MONTH([9]!Data)&amp;"/"&amp;[9]!Anno-1</definedName>
    <definedName name="QUATTR" localSheetId="16">#REF!</definedName>
    <definedName name="QUATTR" localSheetId="10">#REF!</definedName>
    <definedName name="QUATTR" localSheetId="21">#REF!</definedName>
    <definedName name="QUATTR" localSheetId="9">#REF!</definedName>
    <definedName name="QUATTR" localSheetId="19">#REF!</definedName>
    <definedName name="QUATTR" localSheetId="20">#REF!</definedName>
    <definedName name="QUATTR" localSheetId="8">#REF!</definedName>
    <definedName name="QUATTR" localSheetId="12">#REF!</definedName>
    <definedName name="QUATTR" localSheetId="11">#REF!</definedName>
    <definedName name="QUATTR" localSheetId="15">#REF!</definedName>
    <definedName name="QUATTR" localSheetId="2">#REF!</definedName>
    <definedName name="QUATTR" localSheetId="3">#REF!</definedName>
    <definedName name="QUATTR" localSheetId="7">#REF!</definedName>
    <definedName name="QUATTR" localSheetId="4">#REF!</definedName>
    <definedName name="QUATTR" localSheetId="1">#REF!</definedName>
    <definedName name="QUATTR" localSheetId="14">#REF!</definedName>
    <definedName name="QUATTR" localSheetId="6">#REF!</definedName>
    <definedName name="QUATTR" localSheetId="5">#REF!</definedName>
    <definedName name="QUATTR" localSheetId="18">#REF!</definedName>
    <definedName name="QUATTR" localSheetId="17">#REF!</definedName>
    <definedName name="QUATTR">#REF!</definedName>
    <definedName name="QUATTRM" localSheetId="16">#REF!</definedName>
    <definedName name="QUATTRM" localSheetId="10">#REF!</definedName>
    <definedName name="QUATTRM" localSheetId="21">#REF!</definedName>
    <definedName name="QUATTRM" localSheetId="9">#REF!</definedName>
    <definedName name="QUATTRM" localSheetId="19">#REF!</definedName>
    <definedName name="QUATTRM" localSheetId="20">#REF!</definedName>
    <definedName name="QUATTRM" localSheetId="8">#REF!</definedName>
    <definedName name="QUATTRM" localSheetId="12">#REF!</definedName>
    <definedName name="QUATTRM" localSheetId="11">#REF!</definedName>
    <definedName name="QUATTRM" localSheetId="15">#REF!</definedName>
    <definedName name="QUATTRM" localSheetId="2">#REF!</definedName>
    <definedName name="QUATTRM" localSheetId="3">#REF!</definedName>
    <definedName name="QUATTRM" localSheetId="7">#REF!</definedName>
    <definedName name="QUATTRM" localSheetId="4">#REF!</definedName>
    <definedName name="QUATTRM" localSheetId="1">#REF!</definedName>
    <definedName name="QUATTRM" localSheetId="14">#REF!</definedName>
    <definedName name="QUATTRM" localSheetId="6">#REF!</definedName>
    <definedName name="QUATTRM" localSheetId="5">#REF!</definedName>
    <definedName name="QUATTRM" localSheetId="18">#REF!</definedName>
    <definedName name="QUATTRM" localSheetId="17">#REF!</definedName>
    <definedName name="QUATTRM">#REF!</definedName>
    <definedName name="quattro" localSheetId="16">#REF!</definedName>
    <definedName name="quattro" localSheetId="10">#REF!</definedName>
    <definedName name="quattro" localSheetId="21">#REF!</definedName>
    <definedName name="quattro" localSheetId="9">#REF!</definedName>
    <definedName name="quattro" localSheetId="19">#REF!</definedName>
    <definedName name="quattro" localSheetId="20">#REF!</definedName>
    <definedName name="quattro" localSheetId="8">#REF!</definedName>
    <definedName name="quattro" localSheetId="12">#REF!</definedName>
    <definedName name="quattro" localSheetId="11">#REF!</definedName>
    <definedName name="quattro" localSheetId="15">#REF!</definedName>
    <definedName name="quattro" localSheetId="2">#REF!</definedName>
    <definedName name="quattro" localSheetId="3">#REF!</definedName>
    <definedName name="quattro" localSheetId="7">#REF!</definedName>
    <definedName name="quattro" localSheetId="4">#REF!</definedName>
    <definedName name="quattro" localSheetId="1">#REF!</definedName>
    <definedName name="quattro" localSheetId="14">#REF!</definedName>
    <definedName name="quattro" localSheetId="6">#REF!</definedName>
    <definedName name="quattro" localSheetId="5">#REF!</definedName>
    <definedName name="quattro" localSheetId="18">#REF!</definedName>
    <definedName name="quattro" localSheetId="17">#REF!</definedName>
    <definedName name="quattro">#REF!</definedName>
    <definedName name="RECO">#N/A</definedName>
    <definedName name="_xlnm.Recorder" localSheetId="16">#REF!</definedName>
    <definedName name="_xlnm.Recorder" localSheetId="10">#REF!</definedName>
    <definedName name="_xlnm.Recorder" localSheetId="21">#REF!</definedName>
    <definedName name="_xlnm.Recorder" localSheetId="9">#REF!</definedName>
    <definedName name="_xlnm.Recorder" localSheetId="19">#REF!</definedName>
    <definedName name="_xlnm.Recorder" localSheetId="20">#REF!</definedName>
    <definedName name="_xlnm.Recorder" localSheetId="8">#REF!</definedName>
    <definedName name="_xlnm.Recorder" localSheetId="12">#REF!</definedName>
    <definedName name="_xlnm.Recorder" localSheetId="11">#REF!</definedName>
    <definedName name="_xlnm.Recorder" localSheetId="15">#REF!</definedName>
    <definedName name="_xlnm.Recorder" localSheetId="2">#REF!</definedName>
    <definedName name="_xlnm.Recorder" localSheetId="3">#REF!</definedName>
    <definedName name="_xlnm.Recorder" localSheetId="7">#REF!</definedName>
    <definedName name="_xlnm.Recorder" localSheetId="4">#REF!</definedName>
    <definedName name="_xlnm.Recorder" localSheetId="1">#REF!</definedName>
    <definedName name="_xlnm.Recorder" localSheetId="14">#REF!</definedName>
    <definedName name="_xlnm.Recorder" localSheetId="6">#REF!</definedName>
    <definedName name="_xlnm.Recorder" localSheetId="5">#REF!</definedName>
    <definedName name="_xlnm.Recorder" localSheetId="18">#REF!</definedName>
    <definedName name="_xlnm.Recorder" localSheetId="17">#REF!</definedName>
    <definedName name="_xlnm.Recorder">#REF!</definedName>
    <definedName name="RefMonat">[20]Foglio1!$AI$2:$AI$13</definedName>
    <definedName name="RefMonat1">[20]Foglio1!$AI$2:$AJ$13</definedName>
    <definedName name="REFZONE" localSheetId="16">#REF!</definedName>
    <definedName name="REFZONE" localSheetId="10">#REF!</definedName>
    <definedName name="REFZONE" localSheetId="21">#REF!</definedName>
    <definedName name="REFZONE" localSheetId="9">#REF!</definedName>
    <definedName name="REFZONE" localSheetId="19">#REF!</definedName>
    <definedName name="REFZONE" localSheetId="20">#REF!</definedName>
    <definedName name="REFZONE" localSheetId="8">#REF!</definedName>
    <definedName name="REFZONE" localSheetId="12">#REF!</definedName>
    <definedName name="REFZONE" localSheetId="11">#REF!</definedName>
    <definedName name="REFZONE" localSheetId="15">#REF!</definedName>
    <definedName name="REFZONE" localSheetId="2">#REF!</definedName>
    <definedName name="REFZONE" localSheetId="3">#REF!</definedName>
    <definedName name="REFZONE" localSheetId="7">#REF!</definedName>
    <definedName name="REFZONE" localSheetId="4">#REF!</definedName>
    <definedName name="REFZONE" localSheetId="1">#REF!</definedName>
    <definedName name="REFZONE" localSheetId="14">#REF!</definedName>
    <definedName name="REFZONE" localSheetId="6">#REF!</definedName>
    <definedName name="REFZONE" localSheetId="5">#REF!</definedName>
    <definedName name="REFZONE" localSheetId="18">#REF!</definedName>
    <definedName name="REFZONE" localSheetId="17">#REF!</definedName>
    <definedName name="REFZONE">#REF!</definedName>
    <definedName name="Registrazione5" localSheetId="16">#REF!</definedName>
    <definedName name="Registrazione5" localSheetId="10">#REF!</definedName>
    <definedName name="Registrazione5" localSheetId="21">#REF!</definedName>
    <definedName name="Registrazione5" localSheetId="9">#REF!</definedName>
    <definedName name="Registrazione5" localSheetId="19">#REF!</definedName>
    <definedName name="Registrazione5" localSheetId="20">#REF!</definedName>
    <definedName name="Registrazione5" localSheetId="8">#REF!</definedName>
    <definedName name="Registrazione5" localSheetId="12">#REF!</definedName>
    <definedName name="Registrazione5" localSheetId="11">#REF!</definedName>
    <definedName name="Registrazione5" localSheetId="15">#REF!</definedName>
    <definedName name="Registrazione5" localSheetId="2">#REF!</definedName>
    <definedName name="Registrazione5" localSheetId="3">#REF!</definedName>
    <definedName name="Registrazione5" localSheetId="7">#REF!</definedName>
    <definedName name="Registrazione5" localSheetId="4">#REF!</definedName>
    <definedName name="Registrazione5" localSheetId="1">#REF!</definedName>
    <definedName name="Registrazione5" localSheetId="14">#REF!</definedName>
    <definedName name="Registrazione5" localSheetId="6">#REF!</definedName>
    <definedName name="Registrazione5" localSheetId="5">#REF!</definedName>
    <definedName name="Registrazione5" localSheetId="18">#REF!</definedName>
    <definedName name="Registrazione5" localSheetId="17">#REF!</definedName>
    <definedName name="Registrazione5">#REF!</definedName>
    <definedName name="REPORT" localSheetId="16">#REF!</definedName>
    <definedName name="REPORT" localSheetId="10">#REF!</definedName>
    <definedName name="REPORT" localSheetId="21">#REF!</definedName>
    <definedName name="REPORT" localSheetId="9">#REF!</definedName>
    <definedName name="REPORT" localSheetId="19">#REF!</definedName>
    <definedName name="REPORT" localSheetId="20">#REF!</definedName>
    <definedName name="REPORT" localSheetId="8">#REF!</definedName>
    <definedName name="REPORT" localSheetId="12">#REF!</definedName>
    <definedName name="REPORT" localSheetId="11">#REF!</definedName>
    <definedName name="REPORT" localSheetId="15">#REF!</definedName>
    <definedName name="REPORT" localSheetId="2">#REF!</definedName>
    <definedName name="REPORT" localSheetId="3">#REF!</definedName>
    <definedName name="REPORT" localSheetId="7">#REF!</definedName>
    <definedName name="REPORT" localSheetId="4">#REF!</definedName>
    <definedName name="REPORT" localSheetId="1">#REF!</definedName>
    <definedName name="REPORT" localSheetId="14">#REF!</definedName>
    <definedName name="REPORT" localSheetId="6">#REF!</definedName>
    <definedName name="REPORT" localSheetId="5">#REF!</definedName>
    <definedName name="REPORT" localSheetId="18">#REF!</definedName>
    <definedName name="REPORT" localSheetId="17">#REF!</definedName>
    <definedName name="REPORT">#REF!</definedName>
    <definedName name="RGAIrett" localSheetId="16">#N/A</definedName>
    <definedName name="RGAIrett" localSheetId="10">#N/A</definedName>
    <definedName name="RGAIrett" localSheetId="21">#N/A</definedName>
    <definedName name="RGAIrett" localSheetId="9">#N/A</definedName>
    <definedName name="RGAIrett" localSheetId="19">#N/A</definedName>
    <definedName name="RGAIrett" localSheetId="20">#N/A</definedName>
    <definedName name="RGAIrett" localSheetId="8">#N/A</definedName>
    <definedName name="RGAIrett" localSheetId="12">#N/A</definedName>
    <definedName name="RGAIrett" localSheetId="11">#N/A</definedName>
    <definedName name="RGAIrett" localSheetId="2">[6]!RGAIrett</definedName>
    <definedName name="RGAIrett" localSheetId="3">#N/A</definedName>
    <definedName name="RGAIrett" localSheetId="7">#N/A</definedName>
    <definedName name="RGAIrett" localSheetId="4">#N/A</definedName>
    <definedName name="RGAIrett" localSheetId="1">[6]!RGAIrett</definedName>
    <definedName name="RGAIrett" localSheetId="14">'PANDA VAN S4'!RGAIrett</definedName>
    <definedName name="RGAIrett" localSheetId="6">#N/A</definedName>
    <definedName name="RGAIrett" localSheetId="5">#N/A</definedName>
    <definedName name="RGAIrett" localSheetId="18">#N/A</definedName>
    <definedName name="RGAIrett" localSheetId="17">#N/A</definedName>
    <definedName name="RGAIrett">[6]!RGAIrett</definedName>
    <definedName name="Richiesta_5_IMP" localSheetId="16">'[47]bdg 159'!#REF!</definedName>
    <definedName name="Richiesta_5_IMP" localSheetId="10">'[47]bdg 159'!#REF!</definedName>
    <definedName name="Richiesta_5_IMP" localSheetId="21">'[47]bdg 159'!#REF!</definedName>
    <definedName name="Richiesta_5_IMP" localSheetId="9">'[47]bdg 159'!#REF!</definedName>
    <definedName name="Richiesta_5_IMP" localSheetId="19">'[47]bdg 159'!#REF!</definedName>
    <definedName name="Richiesta_5_IMP" localSheetId="20">'[47]bdg 159'!#REF!</definedName>
    <definedName name="Richiesta_5_IMP" localSheetId="8">'[47]bdg 159'!#REF!</definedName>
    <definedName name="Richiesta_5_IMP" localSheetId="12">'[47]bdg 159'!#REF!</definedName>
    <definedName name="Richiesta_5_IMP" localSheetId="11">'[47]bdg 159'!#REF!</definedName>
    <definedName name="Richiesta_5_IMP" localSheetId="15">'[47]bdg 159'!#REF!</definedName>
    <definedName name="Richiesta_5_IMP" localSheetId="2">'[47]bdg 159'!#REF!</definedName>
    <definedName name="Richiesta_5_IMP" localSheetId="3">'[47]bdg 159'!#REF!</definedName>
    <definedName name="Richiesta_5_IMP" localSheetId="7">'[47]bdg 159'!#REF!</definedName>
    <definedName name="Richiesta_5_IMP" localSheetId="4">'[47]bdg 159'!#REF!</definedName>
    <definedName name="Richiesta_5_IMP" localSheetId="1">'[47]bdg 159'!#REF!</definedName>
    <definedName name="Richiesta_5_IMP" localSheetId="14">'[47]bdg 159'!#REF!</definedName>
    <definedName name="Richiesta_5_IMP" localSheetId="6">'[47]bdg 159'!#REF!</definedName>
    <definedName name="Richiesta_5_IMP" localSheetId="5">'[47]bdg 159'!#REF!</definedName>
    <definedName name="Richiesta_5_IMP" localSheetId="18">'[47]bdg 159'!#REF!</definedName>
    <definedName name="Richiesta_5_IMP" localSheetId="17">'[47]bdg 159'!#REF!</definedName>
    <definedName name="Richiesta_5_IMP">'[47]bdg 159'!#REF!</definedName>
    <definedName name="RIEP">[39]tutti!$A$186:$AP$373</definedName>
    <definedName name="RifAreaDateArrivi" localSheetId="16">#REF!</definedName>
    <definedName name="RifAreaDateArrivi" localSheetId="10">#REF!</definedName>
    <definedName name="RifAreaDateArrivi" localSheetId="21">#REF!</definedName>
    <definedName name="RifAreaDateArrivi" localSheetId="9">#REF!</definedName>
    <definedName name="RifAreaDateArrivi" localSheetId="19">#REF!</definedName>
    <definedName name="RifAreaDateArrivi" localSheetId="20">#REF!</definedName>
    <definedName name="RifAreaDateArrivi" localSheetId="8">#REF!</definedName>
    <definedName name="RifAreaDateArrivi" localSheetId="12">#REF!</definedName>
    <definedName name="RifAreaDateArrivi" localSheetId="11">#REF!</definedName>
    <definedName name="RifAreaDateArrivi" localSheetId="15">#REF!</definedName>
    <definedName name="RifAreaDateArrivi" localSheetId="2">#REF!</definedName>
    <definedName name="RifAreaDateArrivi" localSheetId="3">#REF!</definedName>
    <definedName name="RifAreaDateArrivi" localSheetId="7">#REF!</definedName>
    <definedName name="RifAreaDateArrivi" localSheetId="4">#REF!</definedName>
    <definedName name="RifAreaDateArrivi" localSheetId="1">#REF!</definedName>
    <definedName name="RifAreaDateArrivi" localSheetId="14">#REF!</definedName>
    <definedName name="RifAreaDateArrivi" localSheetId="6">#REF!</definedName>
    <definedName name="RifAreaDateArrivi" localSheetId="5">#REF!</definedName>
    <definedName name="RifAreaDateArrivi" localSheetId="18">#REF!</definedName>
    <definedName name="RifAreaDateArrivi" localSheetId="17">#REF!</definedName>
    <definedName name="RifAreaDateArrivi">#REF!</definedName>
    <definedName name="rt" localSheetId="16">_a1O,_a2O</definedName>
    <definedName name="rt" localSheetId="10">_a1O,_a2O</definedName>
    <definedName name="rt" localSheetId="21">_a1O,_a2O</definedName>
    <definedName name="rt" localSheetId="9">_a1O,_a2O</definedName>
    <definedName name="rt" localSheetId="19">_a1O,_a2O</definedName>
    <definedName name="rt" localSheetId="20">_a1O,_a2O</definedName>
    <definedName name="rt" localSheetId="8">_a1O,_a2O</definedName>
    <definedName name="rt" localSheetId="12">_a1O,_a2O</definedName>
    <definedName name="rt" localSheetId="11">_a1O,_a2O</definedName>
    <definedName name="rt" localSheetId="15">_a1O,_a2O</definedName>
    <definedName name="rt" localSheetId="2">_a1O,_a2O</definedName>
    <definedName name="rt" localSheetId="3">_a1O,_a2O</definedName>
    <definedName name="rt" localSheetId="7">_a1O,_a2O</definedName>
    <definedName name="rt" localSheetId="4">_a1O,_a2O</definedName>
    <definedName name="rt" localSheetId="1">_a1O,_a2O</definedName>
    <definedName name="rt" localSheetId="14">_a1O,_a2O</definedName>
    <definedName name="rt" localSheetId="6">_a1O,_a2O</definedName>
    <definedName name="rt" localSheetId="5">_a1O,_a2O</definedName>
    <definedName name="rt" localSheetId="18">_a1O,_a2O</definedName>
    <definedName name="rt" localSheetId="17">_a1O,_a2O</definedName>
    <definedName name="rt">_a1O,_a2O</definedName>
    <definedName name="RT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[18]Punto!$AG$368</definedName>
    <definedName name="RU14_02">[18]Punto!$AH$368</definedName>
    <definedName name="RU14_03">[18]Punto!$AI$368</definedName>
    <definedName name="RU14_04">[18]Punto!$AJ$368</definedName>
    <definedName name="RU14_05">[18]Punto!$AK$368</definedName>
    <definedName name="ru14_06">[18]Punto!$AL$368</definedName>
    <definedName name="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16">#REF!</definedName>
    <definedName name="S18_S19" localSheetId="10">#REF!</definedName>
    <definedName name="S18_S19" localSheetId="21">#REF!</definedName>
    <definedName name="S18_S19" localSheetId="9">#REF!</definedName>
    <definedName name="S18_S19" localSheetId="19">#REF!</definedName>
    <definedName name="S18_S19" localSheetId="20">#REF!</definedName>
    <definedName name="S18_S19" localSheetId="8">#REF!</definedName>
    <definedName name="S18_S19" localSheetId="12">#REF!</definedName>
    <definedName name="S18_S19" localSheetId="11">#REF!</definedName>
    <definedName name="S18_S19" localSheetId="15">#REF!</definedName>
    <definedName name="S18_S19" localSheetId="2">#REF!</definedName>
    <definedName name="S18_S19" localSheetId="3">#REF!</definedName>
    <definedName name="S18_S19" localSheetId="7">#REF!</definedName>
    <definedName name="S18_S19" localSheetId="4">#REF!</definedName>
    <definedName name="S18_S19" localSheetId="1">#REF!</definedName>
    <definedName name="S18_S19" localSheetId="14">#REF!</definedName>
    <definedName name="S18_S19" localSheetId="6">#REF!</definedName>
    <definedName name="S18_S19" localSheetId="5">#REF!</definedName>
    <definedName name="S18_S19" localSheetId="18">#REF!</definedName>
    <definedName name="S18_S19" localSheetId="17">#REF!</definedName>
    <definedName name="S18_S19">#REF!</definedName>
    <definedName name="SAA">[50]Pivot_seg_vc_it!$I$101:$M$105</definedName>
    <definedName name="SAYFA3" localSheetId="16">#REF!</definedName>
    <definedName name="SAYFA3" localSheetId="10">#REF!</definedName>
    <definedName name="SAYFA3" localSheetId="21">#REF!</definedName>
    <definedName name="SAYFA3" localSheetId="9">#REF!</definedName>
    <definedName name="SAYFA3" localSheetId="19">#REF!</definedName>
    <definedName name="SAYFA3" localSheetId="20">#REF!</definedName>
    <definedName name="SAYFA3" localSheetId="8">#REF!</definedName>
    <definedName name="SAYFA3" localSheetId="12">#REF!</definedName>
    <definedName name="SAYFA3" localSheetId="11">#REF!</definedName>
    <definedName name="SAYFA3" localSheetId="15">#REF!</definedName>
    <definedName name="SAYFA3" localSheetId="2">#REF!</definedName>
    <definedName name="SAYFA3" localSheetId="3">#REF!</definedName>
    <definedName name="SAYFA3" localSheetId="7">#REF!</definedName>
    <definedName name="SAYFA3" localSheetId="4">#REF!</definedName>
    <definedName name="SAYFA3" localSheetId="1">#REF!</definedName>
    <definedName name="SAYFA3" localSheetId="14">#REF!</definedName>
    <definedName name="SAYFA3" localSheetId="6">#REF!</definedName>
    <definedName name="SAYFA3" localSheetId="5">#REF!</definedName>
    <definedName name="SAYFA3" localSheetId="18">#REF!</definedName>
    <definedName name="SAYFA3" localSheetId="17">#REF!</definedName>
    <definedName name="SAYFA3">#REF!</definedName>
    <definedName name="Sconti" localSheetId="16">#REF!</definedName>
    <definedName name="Sconti" localSheetId="10">#REF!</definedName>
    <definedName name="Sconti" localSheetId="21">#REF!</definedName>
    <definedName name="Sconti" localSheetId="9">#REF!</definedName>
    <definedName name="Sconti" localSheetId="19">#REF!</definedName>
    <definedName name="Sconti" localSheetId="20">#REF!</definedName>
    <definedName name="Sconti" localSheetId="8">#REF!</definedName>
    <definedName name="Sconti" localSheetId="12">#REF!</definedName>
    <definedName name="Sconti" localSheetId="11">#REF!</definedName>
    <definedName name="Sconti" localSheetId="15">#REF!</definedName>
    <definedName name="Sconti" localSheetId="2">#REF!</definedName>
    <definedName name="Sconti" localSheetId="3">#REF!</definedName>
    <definedName name="Sconti" localSheetId="7">#REF!</definedName>
    <definedName name="Sconti" localSheetId="4">#REF!</definedName>
    <definedName name="Sconti" localSheetId="1">#REF!</definedName>
    <definedName name="Sconti" localSheetId="14">#REF!</definedName>
    <definedName name="Sconti" localSheetId="6">#REF!</definedName>
    <definedName name="Sconti" localSheetId="5">#REF!</definedName>
    <definedName name="Sconti" localSheetId="18">#REF!</definedName>
    <definedName name="Sconti" localSheetId="17">#REF!</definedName>
    <definedName name="Sconti">#REF!</definedName>
    <definedName name="SCORRI_MERCATO" localSheetId="16">#REF!</definedName>
    <definedName name="SCORRI_MERCATO" localSheetId="10">#REF!</definedName>
    <definedName name="SCORRI_MERCATO" localSheetId="21">#REF!</definedName>
    <definedName name="SCORRI_MERCATO" localSheetId="9">#REF!</definedName>
    <definedName name="SCORRI_MERCATO" localSheetId="19">#REF!</definedName>
    <definedName name="SCORRI_MERCATO" localSheetId="20">#REF!</definedName>
    <definedName name="SCORRI_MERCATO" localSheetId="8">#REF!</definedName>
    <definedName name="SCORRI_MERCATO" localSheetId="12">#REF!</definedName>
    <definedName name="SCORRI_MERCATO" localSheetId="11">#REF!</definedName>
    <definedName name="SCORRI_MERCATO" localSheetId="15">#REF!</definedName>
    <definedName name="SCORRI_MERCATO" localSheetId="2">#REF!</definedName>
    <definedName name="SCORRI_MERCATO" localSheetId="3">#REF!</definedName>
    <definedName name="SCORRI_MERCATO" localSheetId="7">#REF!</definedName>
    <definedName name="SCORRI_MERCATO" localSheetId="4">#REF!</definedName>
    <definedName name="SCORRI_MERCATO" localSheetId="1">#REF!</definedName>
    <definedName name="SCORRI_MERCATO" localSheetId="14">#REF!</definedName>
    <definedName name="SCORRI_MERCATO" localSheetId="6">#REF!</definedName>
    <definedName name="SCORRI_MERCATO" localSheetId="5">#REF!</definedName>
    <definedName name="SCORRI_MERCATO" localSheetId="18">#REF!</definedName>
    <definedName name="SCORRI_MERCATO" localSheetId="17">#REF!</definedName>
    <definedName name="SCORRI_MERCATO">#REF!</definedName>
    <definedName name="SCORRI_TABELLA" localSheetId="16">#REF!</definedName>
    <definedName name="SCORRI_TABELLA" localSheetId="10">#REF!</definedName>
    <definedName name="SCORRI_TABELLA" localSheetId="21">#REF!</definedName>
    <definedName name="SCORRI_TABELLA" localSheetId="9">#REF!</definedName>
    <definedName name="SCORRI_TABELLA" localSheetId="19">#REF!</definedName>
    <definedName name="SCORRI_TABELLA" localSheetId="20">#REF!</definedName>
    <definedName name="SCORRI_TABELLA" localSheetId="8">#REF!</definedName>
    <definedName name="SCORRI_TABELLA" localSheetId="12">#REF!</definedName>
    <definedName name="SCORRI_TABELLA" localSheetId="11">#REF!</definedName>
    <definedName name="SCORRI_TABELLA" localSheetId="15">#REF!</definedName>
    <definedName name="SCORRI_TABELLA" localSheetId="2">#REF!</definedName>
    <definedName name="SCORRI_TABELLA" localSheetId="3">#REF!</definedName>
    <definedName name="SCORRI_TABELLA" localSheetId="7">#REF!</definedName>
    <definedName name="SCORRI_TABELLA" localSheetId="4">#REF!</definedName>
    <definedName name="SCORRI_TABELLA" localSheetId="1">#REF!</definedName>
    <definedName name="SCORRI_TABELLA" localSheetId="14">#REF!</definedName>
    <definedName name="SCORRI_TABELLA" localSheetId="6">#REF!</definedName>
    <definedName name="SCORRI_TABELLA" localSheetId="5">#REF!</definedName>
    <definedName name="SCORRI_TABELLA" localSheetId="18">#REF!</definedName>
    <definedName name="SCORRI_TABELLA" localSheetId="17">#REF!</definedName>
    <definedName name="SCORRI_TABELLA">#REF!</definedName>
    <definedName name="sd" localSheetId="16">_b1Z</definedName>
    <definedName name="sd" localSheetId="10">_b1Z</definedName>
    <definedName name="sd" localSheetId="21">_b1Z</definedName>
    <definedName name="sd" localSheetId="9">_b1Z</definedName>
    <definedName name="sd" localSheetId="19">_b1Z</definedName>
    <definedName name="sd" localSheetId="20">_b1Z</definedName>
    <definedName name="sd" localSheetId="8">_b1Z</definedName>
    <definedName name="sd" localSheetId="12">_b1Z</definedName>
    <definedName name="sd" localSheetId="11">_b1Z</definedName>
    <definedName name="sd" localSheetId="15">_b1Z</definedName>
    <definedName name="sd" localSheetId="2">_b1Z</definedName>
    <definedName name="sd" localSheetId="3">_b1Z</definedName>
    <definedName name="sd" localSheetId="7">_b1Z</definedName>
    <definedName name="sd" localSheetId="4">_b1Z</definedName>
    <definedName name="sd" localSheetId="1">_b1Z</definedName>
    <definedName name="sd" localSheetId="14">_b1Z</definedName>
    <definedName name="sd" localSheetId="6">_b1Z</definedName>
    <definedName name="sd" localSheetId="5">_b1Z</definedName>
    <definedName name="sd" localSheetId="18">_b1Z</definedName>
    <definedName name="sd" localSheetId="17">_b1Z</definedName>
    <definedName name="sd">_b1Z</definedName>
    <definedName name="sdf" localSheetId="16">_a1Z,_a2Z</definedName>
    <definedName name="sdf" localSheetId="10">_a1Z,_a2Z</definedName>
    <definedName name="sdf" localSheetId="21">_a1Z,_a2Z</definedName>
    <definedName name="sdf" localSheetId="9">_a1Z,_a2Z</definedName>
    <definedName name="sdf" localSheetId="19">_a1Z,_a2Z</definedName>
    <definedName name="sdf" localSheetId="20">_a1Z,_a2Z</definedName>
    <definedName name="sdf" localSheetId="8">_a1Z,_a2Z</definedName>
    <definedName name="sdf" localSheetId="12">_a1Z,_a2Z</definedName>
    <definedName name="sdf" localSheetId="11">_a1Z,_a2Z</definedName>
    <definedName name="sdf" localSheetId="15">_a1Z,_a2Z</definedName>
    <definedName name="sdf" localSheetId="2">_a1Z,_a2Z</definedName>
    <definedName name="sdf" localSheetId="3">_a1Z,_a2Z</definedName>
    <definedName name="sdf" localSheetId="7">_a1Z,_a2Z</definedName>
    <definedName name="sdf" localSheetId="4">_a1Z,_a2Z</definedName>
    <definedName name="sdf" localSheetId="1">_a1Z,_a2Z</definedName>
    <definedName name="sdf" localSheetId="14">_a1Z,_a2Z</definedName>
    <definedName name="sdf" localSheetId="6">_a1Z,_a2Z</definedName>
    <definedName name="sdf" localSheetId="5">_a1Z,_a2Z</definedName>
    <definedName name="sdf" localSheetId="18">_a1Z,_a2Z</definedName>
    <definedName name="sdf" localSheetId="17">_a1Z,_a2Z</definedName>
    <definedName name="sdf">_a1Z,_a2Z</definedName>
    <definedName name="sdsdsd" localSheetId="16" hidden="1">{"'OBT_6M_30_6'!$S$1:$AE$53"}</definedName>
    <definedName name="sdsdsd" localSheetId="10" hidden="1">{"'OBT_6M_30_6'!$S$1:$AE$53"}</definedName>
    <definedName name="sdsdsd" localSheetId="21" hidden="1">{"'OBT_6M_30_6'!$S$1:$AE$53"}</definedName>
    <definedName name="sdsdsd" localSheetId="9" hidden="1">{"'OBT_6M_30_6'!$S$1:$AE$53"}</definedName>
    <definedName name="sdsdsd" localSheetId="19" hidden="1">{"'OBT_6M_30_6'!$S$1:$AE$53"}</definedName>
    <definedName name="sdsdsd" localSheetId="20" hidden="1">{"'OBT_6M_30_6'!$S$1:$AE$53"}</definedName>
    <definedName name="sdsdsd" localSheetId="8" hidden="1">{"'OBT_6M_30_6'!$S$1:$AE$53"}</definedName>
    <definedName name="sdsdsd" localSheetId="12" hidden="1">{"'OBT_6M_30_6'!$S$1:$AE$53"}</definedName>
    <definedName name="sdsdsd" localSheetId="11" hidden="1">{"'OBT_6M_30_6'!$S$1:$AE$53"}</definedName>
    <definedName name="sdsdsd" localSheetId="2" hidden="1">{"'OBT_6M_30_6'!$S$1:$AE$53"}</definedName>
    <definedName name="sdsdsd" localSheetId="3" hidden="1">{"'OBT_6M_30_6'!$S$1:$AE$53"}</definedName>
    <definedName name="sdsdsd" localSheetId="7" hidden="1">{"'OBT_6M_30_6'!$S$1:$AE$53"}</definedName>
    <definedName name="sdsdsd" localSheetId="4" hidden="1">{"'OBT_6M_30_6'!$S$1:$AE$53"}</definedName>
    <definedName name="sdsdsd" localSheetId="1" hidden="1">{"'OBT_6M_30_6'!$S$1:$AE$53"}</definedName>
    <definedName name="sdsdsd" localSheetId="14" hidden="1">{"'OBT_6M_30_6'!$S$1:$AE$53"}</definedName>
    <definedName name="sdsdsd" localSheetId="6" hidden="1">{"'OBT_6M_30_6'!$S$1:$AE$53"}</definedName>
    <definedName name="sdsdsd" localSheetId="5" hidden="1">{"'OBT_6M_30_6'!$S$1:$AE$53"}</definedName>
    <definedName name="sdsdsd" localSheetId="18" hidden="1">{"'OBT_6M_30_6'!$S$1:$AE$53"}</definedName>
    <definedName name="sdsdsd" localSheetId="17" hidden="1">{"'OBT_6M_30_6'!$S$1:$AE$53"}</definedName>
    <definedName name="sdsdsd" hidden="1">{"'OBT_6M_30_6'!$S$1:$AE$53"}</definedName>
    <definedName name="SE" localSheetId="16">#REF!</definedName>
    <definedName name="SE" localSheetId="10">#REF!</definedName>
    <definedName name="SE" localSheetId="21">#REF!</definedName>
    <definedName name="SE" localSheetId="9">#REF!</definedName>
    <definedName name="SE" localSheetId="19">#REF!</definedName>
    <definedName name="SE" localSheetId="20">#REF!</definedName>
    <definedName name="SE" localSheetId="8">#REF!</definedName>
    <definedName name="SE" localSheetId="12">#REF!</definedName>
    <definedName name="SE" localSheetId="11">#REF!</definedName>
    <definedName name="SE" localSheetId="15">#REF!</definedName>
    <definedName name="SE" localSheetId="2">#REF!</definedName>
    <definedName name="SE" localSheetId="3">#REF!</definedName>
    <definedName name="SE" localSheetId="7">#REF!</definedName>
    <definedName name="SE" localSheetId="4">#REF!</definedName>
    <definedName name="SE" localSheetId="1">#REF!</definedName>
    <definedName name="SE" localSheetId="14">#REF!</definedName>
    <definedName name="SE" localSheetId="6">#REF!</definedName>
    <definedName name="SE" localSheetId="5">#REF!</definedName>
    <definedName name="SE" localSheetId="18">#REF!</definedName>
    <definedName name="SE" localSheetId="17">#REF!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[31]Pivot_seg_it!$A$107:$A$119</definedName>
    <definedName name="segm_vc_m">[1]Pivot_mese_Vc!$A$32:$A$37</definedName>
    <definedName name="segm_vc_m_it">[31]Pivot_seg_vc_it!$A$77:$A$81</definedName>
    <definedName name="SEGTRIMITN">[31]Pivot_seg_it!$I$138:$M$150</definedName>
    <definedName name="SEGTRIMITN_1">[31]Pivot_seg_it!$B$138:$F$150</definedName>
    <definedName name="SEGTRIMN">[31]Pivot_mese!$I$66:$M$80</definedName>
    <definedName name="SEGTRIMN_1">[31]Pivot_mese!$B$66:$F$80</definedName>
    <definedName name="SEGTRIMVCITN">[31]Pivot_seg_vc_it!$I$101:$M$105</definedName>
    <definedName name="SEGTRIMVCITN_1">[31]Pivot_seg_vc_it!$B$101:$F$105</definedName>
    <definedName name="SEGTRIMVCN">[31]Pivot_mese_Vc!$I$51:$M$56</definedName>
    <definedName name="SEGTRIMVCN_1">[31]Pivot_mese_Vc!$B$51:$F$56</definedName>
    <definedName name="sei" localSheetId="16">#REF!</definedName>
    <definedName name="sei" localSheetId="10">#REF!</definedName>
    <definedName name="sei" localSheetId="21">#REF!</definedName>
    <definedName name="sei" localSheetId="9">#REF!</definedName>
    <definedName name="sei" localSheetId="19">#REF!</definedName>
    <definedName name="sei" localSheetId="20">#REF!</definedName>
    <definedName name="sei" localSheetId="8">#REF!</definedName>
    <definedName name="sei" localSheetId="12">#REF!</definedName>
    <definedName name="sei" localSheetId="11">#REF!</definedName>
    <definedName name="sei" localSheetId="15">#REF!</definedName>
    <definedName name="sei" localSheetId="2">#REF!</definedName>
    <definedName name="sei" localSheetId="3">#REF!</definedName>
    <definedName name="sei" localSheetId="7">#REF!</definedName>
    <definedName name="sei" localSheetId="4">#REF!</definedName>
    <definedName name="sei" localSheetId="1">#REF!</definedName>
    <definedName name="sei" localSheetId="14">#REF!</definedName>
    <definedName name="sei" localSheetId="6">#REF!</definedName>
    <definedName name="sei" localSheetId="5">#REF!</definedName>
    <definedName name="sei" localSheetId="18">#REF!</definedName>
    <definedName name="sei" localSheetId="17">#REF!</definedName>
    <definedName name="sei">#REF!</definedName>
    <definedName name="SEM" localSheetId="16">#REF!</definedName>
    <definedName name="SEM" localSheetId="10">#REF!</definedName>
    <definedName name="SEM" localSheetId="21">#REF!</definedName>
    <definedName name="SEM" localSheetId="9">#REF!</definedName>
    <definedName name="SEM" localSheetId="19">#REF!</definedName>
    <definedName name="SEM" localSheetId="20">#REF!</definedName>
    <definedName name="SEM" localSheetId="8">#REF!</definedName>
    <definedName name="SEM" localSheetId="12">#REF!</definedName>
    <definedName name="SEM" localSheetId="11">#REF!</definedName>
    <definedName name="SEM" localSheetId="15">#REF!</definedName>
    <definedName name="SEM" localSheetId="2">#REF!</definedName>
    <definedName name="SEM" localSheetId="3">#REF!</definedName>
    <definedName name="SEM" localSheetId="7">#REF!</definedName>
    <definedName name="SEM" localSheetId="4">#REF!</definedName>
    <definedName name="SEM" localSheetId="1">#REF!</definedName>
    <definedName name="SEM" localSheetId="14">#REF!</definedName>
    <definedName name="SEM" localSheetId="6">#REF!</definedName>
    <definedName name="SEM" localSheetId="5">#REF!</definedName>
    <definedName name="SEM" localSheetId="18">#REF!</definedName>
    <definedName name="SEM" localSheetId="17">#REF!</definedName>
    <definedName name="SEM">#REF!</definedName>
    <definedName name="sencount" hidden="1">1</definedName>
    <definedName name="Service" localSheetId="16">#REF!</definedName>
    <definedName name="Service" localSheetId="10">#REF!</definedName>
    <definedName name="Service" localSheetId="21">#REF!</definedName>
    <definedName name="Service" localSheetId="9">#REF!</definedName>
    <definedName name="Service" localSheetId="19">#REF!</definedName>
    <definedName name="Service" localSheetId="20">#REF!</definedName>
    <definedName name="Service" localSheetId="8">#REF!</definedName>
    <definedName name="Service" localSheetId="12">#REF!</definedName>
    <definedName name="Service" localSheetId="11">#REF!</definedName>
    <definedName name="Service" localSheetId="15">#REF!</definedName>
    <definedName name="Service" localSheetId="2">#REF!</definedName>
    <definedName name="Service" localSheetId="3">#REF!</definedName>
    <definedName name="Service" localSheetId="7">#REF!</definedName>
    <definedName name="Service" localSheetId="4">#REF!</definedName>
    <definedName name="Service" localSheetId="1">#REF!</definedName>
    <definedName name="Service" localSheetId="14">#REF!</definedName>
    <definedName name="Service" localSheetId="6">#REF!</definedName>
    <definedName name="Service" localSheetId="5">#REF!</definedName>
    <definedName name="Service" localSheetId="18">#REF!</definedName>
    <definedName name="Service" localSheetId="17">#REF!</definedName>
    <definedName name="Service">#REF!</definedName>
    <definedName name="set" localSheetId="16">#REF!</definedName>
    <definedName name="set" localSheetId="10">#REF!</definedName>
    <definedName name="set" localSheetId="21">#REF!</definedName>
    <definedName name="set" localSheetId="9">#REF!</definedName>
    <definedName name="set" localSheetId="19">#REF!</definedName>
    <definedName name="set" localSheetId="20">#REF!</definedName>
    <definedName name="set" localSheetId="8">#REF!</definedName>
    <definedName name="set" localSheetId="12">#REF!</definedName>
    <definedName name="set" localSheetId="11">#REF!</definedName>
    <definedName name="set" localSheetId="15">#REF!</definedName>
    <definedName name="set" localSheetId="2">#REF!</definedName>
    <definedName name="set" localSheetId="3">#REF!</definedName>
    <definedName name="set" localSheetId="7">#REF!</definedName>
    <definedName name="set" localSheetId="4">#REF!</definedName>
    <definedName name="set" localSheetId="1">#REF!</definedName>
    <definedName name="set" localSheetId="14">#REF!</definedName>
    <definedName name="set" localSheetId="6">#REF!</definedName>
    <definedName name="set" localSheetId="5">#REF!</definedName>
    <definedName name="set" localSheetId="18">#REF!</definedName>
    <definedName name="set" localSheetId="17">#REF!</definedName>
    <definedName name="set">#REF!</definedName>
    <definedName name="SETT" localSheetId="16">#REF!</definedName>
    <definedName name="SETT" localSheetId="10">#REF!</definedName>
    <definedName name="SETT" localSheetId="21">#REF!</definedName>
    <definedName name="SETT" localSheetId="9">#REF!</definedName>
    <definedName name="SETT" localSheetId="19">#REF!</definedName>
    <definedName name="SETT" localSheetId="20">#REF!</definedName>
    <definedName name="SETT" localSheetId="8">#REF!</definedName>
    <definedName name="SETT" localSheetId="12">#REF!</definedName>
    <definedName name="SETT" localSheetId="11">#REF!</definedName>
    <definedName name="SETT" localSheetId="15">#REF!</definedName>
    <definedName name="SETT" localSheetId="2">#REF!</definedName>
    <definedName name="SETT" localSheetId="3">#REF!</definedName>
    <definedName name="SETT" localSheetId="7">#REF!</definedName>
    <definedName name="SETT" localSheetId="4">#REF!</definedName>
    <definedName name="SETT" localSheetId="1">#REF!</definedName>
    <definedName name="SETT" localSheetId="14">#REF!</definedName>
    <definedName name="SETT" localSheetId="6">#REF!</definedName>
    <definedName name="SETT" localSheetId="5">#REF!</definedName>
    <definedName name="SETT" localSheetId="18">#REF!</definedName>
    <definedName name="SETT" localSheetId="17">#REF!</definedName>
    <definedName name="SETT">#REF!</definedName>
    <definedName name="sette" localSheetId="16">#REF!</definedName>
    <definedName name="sette" localSheetId="10">#REF!</definedName>
    <definedName name="sette" localSheetId="21">#REF!</definedName>
    <definedName name="sette" localSheetId="9">#REF!</definedName>
    <definedName name="sette" localSheetId="19">#REF!</definedName>
    <definedName name="sette" localSheetId="20">#REF!</definedName>
    <definedName name="sette" localSheetId="8">#REF!</definedName>
    <definedName name="sette" localSheetId="12">#REF!</definedName>
    <definedName name="sette" localSheetId="11">#REF!</definedName>
    <definedName name="sette" localSheetId="15">#REF!</definedName>
    <definedName name="sette" localSheetId="2">#REF!</definedName>
    <definedName name="sette" localSheetId="3">#REF!</definedName>
    <definedName name="sette" localSheetId="7">#REF!</definedName>
    <definedName name="sette" localSheetId="4">#REF!</definedName>
    <definedName name="sette" localSheetId="1">#REF!</definedName>
    <definedName name="sette" localSheetId="14">#REF!</definedName>
    <definedName name="sette" localSheetId="6">#REF!</definedName>
    <definedName name="sette" localSheetId="5">#REF!</definedName>
    <definedName name="sette" localSheetId="18">#REF!</definedName>
    <definedName name="sette" localSheetId="17">#REF!</definedName>
    <definedName name="sette">#REF!</definedName>
    <definedName name="SETTM" localSheetId="16">#REF!</definedName>
    <definedName name="SETTM" localSheetId="10">#REF!</definedName>
    <definedName name="SETTM" localSheetId="21">#REF!</definedName>
    <definedName name="SETTM" localSheetId="9">#REF!</definedName>
    <definedName name="SETTM" localSheetId="19">#REF!</definedName>
    <definedName name="SETTM" localSheetId="20">#REF!</definedName>
    <definedName name="SETTM" localSheetId="8">#REF!</definedName>
    <definedName name="SETTM" localSheetId="12">#REF!</definedName>
    <definedName name="SETTM" localSheetId="11">#REF!</definedName>
    <definedName name="SETTM" localSheetId="15">#REF!</definedName>
    <definedName name="SETTM" localSheetId="2">#REF!</definedName>
    <definedName name="SETTM" localSheetId="3">#REF!</definedName>
    <definedName name="SETTM" localSheetId="7">#REF!</definedName>
    <definedName name="SETTM" localSheetId="4">#REF!</definedName>
    <definedName name="SETTM" localSheetId="1">#REF!</definedName>
    <definedName name="SETTM" localSheetId="14">#REF!</definedName>
    <definedName name="SETTM" localSheetId="6">#REF!</definedName>
    <definedName name="SETTM" localSheetId="5">#REF!</definedName>
    <definedName name="SETTM" localSheetId="18">#REF!</definedName>
    <definedName name="SETTM" localSheetId="17">#REF!</definedName>
    <definedName name="SETTM">#REF!</definedName>
    <definedName name="sevel" localSheetId="16">[51]PO!#REF!</definedName>
    <definedName name="sevel" localSheetId="10">[51]PO!#REF!</definedName>
    <definedName name="sevel" localSheetId="21">[51]PO!#REF!</definedName>
    <definedName name="sevel" localSheetId="9">[51]PO!#REF!</definedName>
    <definedName name="sevel" localSheetId="19">[51]PO!#REF!</definedName>
    <definedName name="sevel" localSheetId="20">[51]PO!#REF!</definedName>
    <definedName name="sevel" localSheetId="8">[51]PO!#REF!</definedName>
    <definedName name="sevel" localSheetId="12">[51]PO!#REF!</definedName>
    <definedName name="sevel" localSheetId="11">[51]PO!#REF!</definedName>
    <definedName name="sevel" localSheetId="15">[51]PO!#REF!</definedName>
    <definedName name="sevel" localSheetId="2">[51]PO!#REF!</definedName>
    <definedName name="sevel" localSheetId="3">[51]PO!#REF!</definedName>
    <definedName name="sevel" localSheetId="7">[51]PO!#REF!</definedName>
    <definedName name="sevel" localSheetId="4">[51]PO!#REF!</definedName>
    <definedName name="sevel" localSheetId="1">[51]PO!#REF!</definedName>
    <definedName name="sevel" localSheetId="14">[51]PO!#REF!</definedName>
    <definedName name="sevel" localSheetId="6">[51]PO!#REF!</definedName>
    <definedName name="sevel" localSheetId="5">[51]PO!#REF!</definedName>
    <definedName name="sevel" localSheetId="18">[51]PO!#REF!</definedName>
    <definedName name="sevel" localSheetId="17">[51]PO!#REF!</definedName>
    <definedName name="sevel">[51]PO!#REF!</definedName>
    <definedName name="SHEETCON">#N/A</definedName>
    <definedName name="SimbAttrDef">"Ovale 15"</definedName>
    <definedName name="SimbAttrProvv">"Ovale 16"</definedName>
    <definedName name="SimbConsDef">"Rettangolo 19"</definedName>
    <definedName name="SIMCOM">[20]Foglio1!$B$1:$B$65536</definedName>
    <definedName name="SIMCON">[20]Foglio1!$B$2:$B$65536</definedName>
    <definedName name="site" localSheetId="16">#REF!</definedName>
    <definedName name="site" localSheetId="10">#REF!</definedName>
    <definedName name="site" localSheetId="21">#REF!</definedName>
    <definedName name="site" localSheetId="9">#REF!</definedName>
    <definedName name="site" localSheetId="19">#REF!</definedName>
    <definedName name="site" localSheetId="20">#REF!</definedName>
    <definedName name="site" localSheetId="8">#REF!</definedName>
    <definedName name="site" localSheetId="12">#REF!</definedName>
    <definedName name="site" localSheetId="11">#REF!</definedName>
    <definedName name="site" localSheetId="15">#REF!</definedName>
    <definedName name="site" localSheetId="2">#REF!</definedName>
    <definedName name="site" localSheetId="3">#REF!</definedName>
    <definedName name="site" localSheetId="7">#REF!</definedName>
    <definedName name="site" localSheetId="4">#REF!</definedName>
    <definedName name="site" localSheetId="1">#REF!</definedName>
    <definedName name="site" localSheetId="14">#REF!</definedName>
    <definedName name="site" localSheetId="6">#REF!</definedName>
    <definedName name="site" localSheetId="5">#REF!</definedName>
    <definedName name="site" localSheetId="18">#REF!</definedName>
    <definedName name="site" localSheetId="17">#REF!</definedName>
    <definedName name="site">#REF!</definedName>
    <definedName name="sm" localSheetId="16">#REF!</definedName>
    <definedName name="sm" localSheetId="10">#REF!</definedName>
    <definedName name="sm" localSheetId="21">#REF!</definedName>
    <definedName name="sm" localSheetId="9">#REF!</definedName>
    <definedName name="sm" localSheetId="19">#REF!</definedName>
    <definedName name="sm" localSheetId="20">#REF!</definedName>
    <definedName name="sm" localSheetId="8">#REF!</definedName>
    <definedName name="sm" localSheetId="12">#REF!</definedName>
    <definedName name="sm" localSheetId="11">#REF!</definedName>
    <definedName name="sm" localSheetId="15">#REF!</definedName>
    <definedName name="sm" localSheetId="2">#REF!</definedName>
    <definedName name="sm" localSheetId="3">#REF!</definedName>
    <definedName name="sm" localSheetId="7">#REF!</definedName>
    <definedName name="sm" localSheetId="4">#REF!</definedName>
    <definedName name="sm" localSheetId="1">#REF!</definedName>
    <definedName name="sm" localSheetId="14">#REF!</definedName>
    <definedName name="sm" localSheetId="6">#REF!</definedName>
    <definedName name="sm" localSheetId="5">#REF!</definedName>
    <definedName name="sm" localSheetId="18">#REF!</definedName>
    <definedName name="sm" localSheetId="17">#REF!</definedName>
    <definedName name="sm">#REF!</definedName>
    <definedName name="SOBRINHO" localSheetId="16">#REF!</definedName>
    <definedName name="SOBRINHO" localSheetId="10">#REF!</definedName>
    <definedName name="SOBRINHO" localSheetId="21">#REF!</definedName>
    <definedName name="SOBRINHO" localSheetId="9">#REF!</definedName>
    <definedName name="SOBRINHO" localSheetId="19">#REF!</definedName>
    <definedName name="SOBRINHO" localSheetId="20">#REF!</definedName>
    <definedName name="SOBRINHO" localSheetId="8">#REF!</definedName>
    <definedName name="SOBRINHO" localSheetId="12">#REF!</definedName>
    <definedName name="SOBRINHO" localSheetId="11">#REF!</definedName>
    <definedName name="SOBRINHO" localSheetId="15">#REF!</definedName>
    <definedName name="SOBRINHO" localSheetId="2">#REF!</definedName>
    <definedName name="SOBRINHO" localSheetId="3">#REF!</definedName>
    <definedName name="SOBRINHO" localSheetId="7">#REF!</definedName>
    <definedName name="SOBRINHO" localSheetId="4">#REF!</definedName>
    <definedName name="SOBRINHO" localSheetId="1">#REF!</definedName>
    <definedName name="SOBRINHO" localSheetId="14">#REF!</definedName>
    <definedName name="SOBRINHO" localSheetId="6">#REF!</definedName>
    <definedName name="SOBRINHO" localSheetId="5">#REF!</definedName>
    <definedName name="SOBRINHO" localSheetId="18">#REF!</definedName>
    <definedName name="SOBRINHO" localSheetId="17">#REF!</definedName>
    <definedName name="SOBRINHO">#REF!</definedName>
    <definedName name="SortData" localSheetId="16">#REF!</definedName>
    <definedName name="SortData" localSheetId="10">#REF!</definedName>
    <definedName name="SortData" localSheetId="21">#REF!</definedName>
    <definedName name="SortData" localSheetId="9">#REF!</definedName>
    <definedName name="SortData" localSheetId="19">#REF!</definedName>
    <definedName name="SortData" localSheetId="20">#REF!</definedName>
    <definedName name="SortData" localSheetId="8">#REF!</definedName>
    <definedName name="SortData" localSheetId="12">#REF!</definedName>
    <definedName name="SortData" localSheetId="11">#REF!</definedName>
    <definedName name="SortData" localSheetId="15">#REF!</definedName>
    <definedName name="SortData" localSheetId="2">#REF!</definedName>
    <definedName name="SortData" localSheetId="3">#REF!</definedName>
    <definedName name="SortData" localSheetId="7">#REF!</definedName>
    <definedName name="SortData" localSheetId="4">#REF!</definedName>
    <definedName name="SortData" localSheetId="1">#REF!</definedName>
    <definedName name="SortData" localSheetId="14">#REF!</definedName>
    <definedName name="SortData" localSheetId="6">#REF!</definedName>
    <definedName name="SortData" localSheetId="5">#REF!</definedName>
    <definedName name="SortData" localSheetId="18">#REF!</definedName>
    <definedName name="SortData" localSheetId="17">#REF!</definedName>
    <definedName name="SortData">#REF!</definedName>
    <definedName name="SPIDERGTV" localSheetId="16">'[8]PO 2002 Dettaglio 843'!#REF!</definedName>
    <definedName name="SPIDERGTV" localSheetId="10">'[8]PO 2002 Dettaglio 843'!#REF!</definedName>
    <definedName name="SPIDERGTV" localSheetId="21">'[8]PO 2002 Dettaglio 843'!#REF!</definedName>
    <definedName name="SPIDERGTV" localSheetId="9">'[8]PO 2002 Dettaglio 843'!#REF!</definedName>
    <definedName name="SPIDERGTV" localSheetId="19">'[8]PO 2002 Dettaglio 843'!#REF!</definedName>
    <definedName name="SPIDERGTV" localSheetId="20">'[8]PO 2002 Dettaglio 843'!#REF!</definedName>
    <definedName name="SPIDERGTV" localSheetId="8">'[8]PO 2002 Dettaglio 843'!#REF!</definedName>
    <definedName name="SPIDERGTV" localSheetId="12">'[8]PO 2002 Dettaglio 843'!#REF!</definedName>
    <definedName name="SPIDERGTV" localSheetId="11">'[8]PO 2002 Dettaglio 843'!#REF!</definedName>
    <definedName name="SPIDERGTV" localSheetId="15">'[8]PO 2002 Dettaglio 843'!#REF!</definedName>
    <definedName name="SPIDERGTV" localSheetId="2">'[8]PO 2002 Dettaglio 843'!#REF!</definedName>
    <definedName name="SPIDERGTV" localSheetId="3">'[8]PO 2002 Dettaglio 843'!#REF!</definedName>
    <definedName name="SPIDERGTV" localSheetId="7">'[8]PO 2002 Dettaglio 843'!#REF!</definedName>
    <definedName name="SPIDERGTV" localSheetId="4">'[8]PO 2002 Dettaglio 843'!#REF!</definedName>
    <definedName name="SPIDERGTV" localSheetId="1">'[8]PO 2002 Dettaglio 843'!#REF!</definedName>
    <definedName name="SPIDERGTV" localSheetId="14">'[8]PO 2002 Dettaglio 843'!#REF!</definedName>
    <definedName name="SPIDERGTV" localSheetId="6">'[8]PO 2002 Dettaglio 843'!#REF!</definedName>
    <definedName name="SPIDERGTV" localSheetId="5">'[8]PO 2002 Dettaglio 843'!#REF!</definedName>
    <definedName name="SPIDERGTV" localSheetId="18">'[8]PO 2002 Dettaglio 843'!#REF!</definedName>
    <definedName name="SPIDERGTV" localSheetId="17">'[8]PO 2002 Dettaglio 843'!#REF!</definedName>
    <definedName name="SPIDERGTV">'[8]PO 2002 Dettaglio 843'!#REF!</definedName>
    <definedName name="SPIDERGTV2001" localSheetId="16">'[8]PO 2002 Dettaglio 843'!#REF!</definedName>
    <definedName name="SPIDERGTV2001" localSheetId="10">'[8]PO 2002 Dettaglio 843'!#REF!</definedName>
    <definedName name="SPIDERGTV2001" localSheetId="21">'[8]PO 2002 Dettaglio 843'!#REF!</definedName>
    <definedName name="SPIDERGTV2001" localSheetId="9">'[8]PO 2002 Dettaglio 843'!#REF!</definedName>
    <definedName name="SPIDERGTV2001" localSheetId="19">'[8]PO 2002 Dettaglio 843'!#REF!</definedName>
    <definedName name="SPIDERGTV2001" localSheetId="20">'[8]PO 2002 Dettaglio 843'!#REF!</definedName>
    <definedName name="SPIDERGTV2001" localSheetId="8">'[8]PO 2002 Dettaglio 843'!#REF!</definedName>
    <definedName name="SPIDERGTV2001" localSheetId="12">'[8]PO 2002 Dettaglio 843'!#REF!</definedName>
    <definedName name="SPIDERGTV2001" localSheetId="11">'[8]PO 2002 Dettaglio 843'!#REF!</definedName>
    <definedName name="SPIDERGTV2001" localSheetId="15">'[8]PO 2002 Dettaglio 843'!#REF!</definedName>
    <definedName name="SPIDERGTV2001" localSheetId="2">'[8]PO 2002 Dettaglio 843'!#REF!</definedName>
    <definedName name="SPIDERGTV2001" localSheetId="3">'[8]PO 2002 Dettaglio 843'!#REF!</definedName>
    <definedName name="SPIDERGTV2001" localSheetId="7">'[8]PO 2002 Dettaglio 843'!#REF!</definedName>
    <definedName name="SPIDERGTV2001" localSheetId="4">'[8]PO 2002 Dettaglio 843'!#REF!</definedName>
    <definedName name="SPIDERGTV2001" localSheetId="1">'[8]PO 2002 Dettaglio 843'!#REF!</definedName>
    <definedName name="SPIDERGTV2001" localSheetId="14">'[8]PO 2002 Dettaglio 843'!#REF!</definedName>
    <definedName name="SPIDERGTV2001" localSheetId="6">'[8]PO 2002 Dettaglio 843'!#REF!</definedName>
    <definedName name="SPIDERGTV2001" localSheetId="5">'[8]PO 2002 Dettaglio 843'!#REF!</definedName>
    <definedName name="SPIDERGTV2001" localSheetId="18">'[8]PO 2002 Dettaglio 843'!#REF!</definedName>
    <definedName name="SPIDERGTV2001" localSheetId="17">'[8]PO 2002 Dettaglio 843'!#REF!</definedName>
    <definedName name="SPIDERGTV2001">'[8]PO 2002 Dettaglio 843'!#REF!</definedName>
    <definedName name="SPIDERGTV3" localSheetId="16">'[8]PO 2002 Dettaglio 843'!#REF!</definedName>
    <definedName name="SPIDERGTV3" localSheetId="10">'[8]PO 2002 Dettaglio 843'!#REF!</definedName>
    <definedName name="SPIDERGTV3" localSheetId="21">'[8]PO 2002 Dettaglio 843'!#REF!</definedName>
    <definedName name="SPIDERGTV3" localSheetId="9">'[8]PO 2002 Dettaglio 843'!#REF!</definedName>
    <definedName name="SPIDERGTV3" localSheetId="19">'[8]PO 2002 Dettaglio 843'!#REF!</definedName>
    <definedName name="SPIDERGTV3" localSheetId="20">'[8]PO 2002 Dettaglio 843'!#REF!</definedName>
    <definedName name="SPIDERGTV3" localSheetId="8">'[8]PO 2002 Dettaglio 843'!#REF!</definedName>
    <definedName name="SPIDERGTV3" localSheetId="12">'[8]PO 2002 Dettaglio 843'!#REF!</definedName>
    <definedName name="SPIDERGTV3" localSheetId="11">'[8]PO 2002 Dettaglio 843'!#REF!</definedName>
    <definedName name="SPIDERGTV3" localSheetId="15">'[8]PO 2002 Dettaglio 843'!#REF!</definedName>
    <definedName name="SPIDERGTV3" localSheetId="2">'[8]PO 2002 Dettaglio 843'!#REF!</definedName>
    <definedName name="SPIDERGTV3" localSheetId="3">'[8]PO 2002 Dettaglio 843'!#REF!</definedName>
    <definedName name="SPIDERGTV3" localSheetId="7">'[8]PO 2002 Dettaglio 843'!#REF!</definedName>
    <definedName name="SPIDERGTV3" localSheetId="4">'[8]PO 2002 Dettaglio 843'!#REF!</definedName>
    <definedName name="SPIDERGTV3" localSheetId="1">'[8]PO 2002 Dettaglio 843'!#REF!</definedName>
    <definedName name="SPIDERGTV3" localSheetId="14">'[8]PO 2002 Dettaglio 843'!#REF!</definedName>
    <definedName name="SPIDERGTV3" localSheetId="6">'[8]PO 2002 Dettaglio 843'!#REF!</definedName>
    <definedName name="SPIDERGTV3" localSheetId="5">'[8]PO 2002 Dettaglio 843'!#REF!</definedName>
    <definedName name="SPIDERGTV3" localSheetId="18">'[8]PO 2002 Dettaglio 843'!#REF!</definedName>
    <definedName name="SPIDERGTV3" localSheetId="17">'[8]PO 2002 Dettaglio 843'!#REF!</definedName>
    <definedName name="SPIDERGTV3">'[8]PO 2002 Dettaglio 843'!#REF!</definedName>
    <definedName name="sss" localSheetId="16">#REF!</definedName>
    <definedName name="sss" localSheetId="10">#REF!</definedName>
    <definedName name="sss" localSheetId="21">#REF!</definedName>
    <definedName name="sss" localSheetId="9">#REF!</definedName>
    <definedName name="sss" localSheetId="19">#REF!</definedName>
    <definedName name="sss" localSheetId="20">#REF!</definedName>
    <definedName name="sss" localSheetId="8">#REF!</definedName>
    <definedName name="sss" localSheetId="12">#REF!</definedName>
    <definedName name="sss" localSheetId="11">#REF!</definedName>
    <definedName name="sss" localSheetId="15">#REF!</definedName>
    <definedName name="sss" localSheetId="2">#REF!</definedName>
    <definedName name="sss" localSheetId="3">#REF!</definedName>
    <definedName name="sss" localSheetId="7">#REF!</definedName>
    <definedName name="sss" localSheetId="4">#REF!</definedName>
    <definedName name="sss" localSheetId="1">#REF!</definedName>
    <definedName name="sss" localSheetId="14">#REF!</definedName>
    <definedName name="sss" localSheetId="6">#REF!</definedName>
    <definedName name="sss" localSheetId="5">#REF!</definedName>
    <definedName name="sss" localSheetId="18">#REF!</definedName>
    <definedName name="sss" localSheetId="17">#REF!</definedName>
    <definedName name="sss">#REF!</definedName>
    <definedName name="SSSS" localSheetId="16" hidden="1">{"'OBT_6M_30_6'!$S$1:$AE$53"}</definedName>
    <definedName name="SSSS" localSheetId="10" hidden="1">{"'OBT_6M_30_6'!$S$1:$AE$53"}</definedName>
    <definedName name="SSSS" localSheetId="21" hidden="1">{"'OBT_6M_30_6'!$S$1:$AE$53"}</definedName>
    <definedName name="SSSS" localSheetId="9" hidden="1">{"'OBT_6M_30_6'!$S$1:$AE$53"}</definedName>
    <definedName name="SSSS" localSheetId="19" hidden="1">{"'OBT_6M_30_6'!$S$1:$AE$53"}</definedName>
    <definedName name="SSSS" localSheetId="20" hidden="1">{"'OBT_6M_30_6'!$S$1:$AE$53"}</definedName>
    <definedName name="SSSS" localSheetId="8" hidden="1">{"'OBT_6M_30_6'!$S$1:$AE$53"}</definedName>
    <definedName name="SSSS" localSheetId="12" hidden="1">{"'OBT_6M_30_6'!$S$1:$AE$53"}</definedName>
    <definedName name="SSSS" localSheetId="11" hidden="1">{"'OBT_6M_30_6'!$S$1:$AE$53"}</definedName>
    <definedName name="SSSS" localSheetId="2" hidden="1">{"'OBT_6M_30_6'!$S$1:$AE$53"}</definedName>
    <definedName name="SSSS" localSheetId="3" hidden="1">{"'OBT_6M_30_6'!$S$1:$AE$53"}</definedName>
    <definedName name="SSSS" localSheetId="7" hidden="1">{"'OBT_6M_30_6'!$S$1:$AE$53"}</definedName>
    <definedName name="SSSS" localSheetId="4" hidden="1">{"'OBT_6M_30_6'!$S$1:$AE$53"}</definedName>
    <definedName name="SSSS" localSheetId="1" hidden="1">{"'OBT_6M_30_6'!$S$1:$AE$53"}</definedName>
    <definedName name="SSSS" localSheetId="14" hidden="1">{"'OBT_6M_30_6'!$S$1:$AE$53"}</definedName>
    <definedName name="SSSS" localSheetId="6" hidden="1">{"'OBT_6M_30_6'!$S$1:$AE$53"}</definedName>
    <definedName name="SSSS" localSheetId="5" hidden="1">{"'OBT_6M_30_6'!$S$1:$AE$53"}</definedName>
    <definedName name="SSSS" localSheetId="18" hidden="1">{"'OBT_6M_30_6'!$S$1:$AE$53"}</definedName>
    <definedName name="SSSS" localSheetId="17" hidden="1">{"'OBT_6M_30_6'!$S$1:$AE$53"}</definedName>
    <definedName name="SSSS" hidden="1">{"'OBT_6M_30_6'!$S$1:$AE$53"}</definedName>
    <definedName name="sssttt" localSheetId="16" hidden="1">{#N/A,#N/A,FALSE,"CKD Price Build Up"}</definedName>
    <definedName name="sssttt" localSheetId="10" hidden="1">{#N/A,#N/A,FALSE,"CKD Price Build Up"}</definedName>
    <definedName name="sssttt" localSheetId="21" hidden="1">{#N/A,#N/A,FALSE,"CKD Price Build Up"}</definedName>
    <definedName name="sssttt" localSheetId="9" hidden="1">{#N/A,#N/A,FALSE,"CKD Price Build Up"}</definedName>
    <definedName name="sssttt" localSheetId="19" hidden="1">{#N/A,#N/A,FALSE,"CKD Price Build Up"}</definedName>
    <definedName name="sssttt" localSheetId="20" hidden="1">{#N/A,#N/A,FALSE,"CKD Price Build Up"}</definedName>
    <definedName name="sssttt" localSheetId="8" hidden="1">{#N/A,#N/A,FALSE,"CKD Price Build Up"}</definedName>
    <definedName name="sssttt" localSheetId="12" hidden="1">{#N/A,#N/A,FALSE,"CKD Price Build Up"}</definedName>
    <definedName name="sssttt" localSheetId="11" hidden="1">{#N/A,#N/A,FALSE,"CKD Price Build Up"}</definedName>
    <definedName name="sssttt" localSheetId="2" hidden="1">{#N/A,#N/A,FALSE,"CKD Price Build Up"}</definedName>
    <definedName name="sssttt" localSheetId="3" hidden="1">{#N/A,#N/A,FALSE,"CKD Price Build Up"}</definedName>
    <definedName name="sssttt" localSheetId="7" hidden="1">{#N/A,#N/A,FALSE,"CKD Price Build Up"}</definedName>
    <definedName name="sssttt" localSheetId="4" hidden="1">{#N/A,#N/A,FALSE,"CKD Price Build Up"}</definedName>
    <definedName name="sssttt" localSheetId="1" hidden="1">{#N/A,#N/A,FALSE,"CKD Price Build Up"}</definedName>
    <definedName name="sssttt" localSheetId="14" hidden="1">{#N/A,#N/A,FALSE,"CKD Price Build Up"}</definedName>
    <definedName name="sssttt" localSheetId="6" hidden="1">{#N/A,#N/A,FALSE,"CKD Price Build Up"}</definedName>
    <definedName name="sssttt" localSheetId="5" hidden="1">{#N/A,#N/A,FALSE,"CKD Price Build Up"}</definedName>
    <definedName name="sssttt" localSheetId="18" hidden="1">{#N/A,#N/A,FALSE,"CKD Price Build Up"}</definedName>
    <definedName name="sssttt" localSheetId="17" hidden="1">{#N/A,#N/A,FALSE,"CKD Price Build Up"}</definedName>
    <definedName name="sssttt" hidden="1">{#N/A,#N/A,FALSE,"CKD Price Build Up"}</definedName>
    <definedName name="Stab" localSheetId="16">#REF!</definedName>
    <definedName name="Stab" localSheetId="10">#REF!</definedName>
    <definedName name="Stab" localSheetId="21">#REF!</definedName>
    <definedName name="Stab" localSheetId="9">#REF!</definedName>
    <definedName name="Stab" localSheetId="19">#REF!</definedName>
    <definedName name="Stab" localSheetId="20">#REF!</definedName>
    <definedName name="Stab" localSheetId="8">#REF!</definedName>
    <definedName name="Stab" localSheetId="12">#REF!</definedName>
    <definedName name="Stab" localSheetId="11">#REF!</definedName>
    <definedName name="Stab" localSheetId="15">#REF!</definedName>
    <definedName name="Stab" localSheetId="2">#REF!</definedName>
    <definedName name="Stab" localSheetId="3">#REF!</definedName>
    <definedName name="Stab" localSheetId="7">#REF!</definedName>
    <definedName name="Stab" localSheetId="4">#REF!</definedName>
    <definedName name="Stab" localSheetId="1">#REF!</definedName>
    <definedName name="Stab" localSheetId="14">#REF!</definedName>
    <definedName name="Stab" localSheetId="6">#REF!</definedName>
    <definedName name="Stab" localSheetId="5">#REF!</definedName>
    <definedName name="Stab" localSheetId="18">#REF!</definedName>
    <definedName name="Stab" localSheetId="17">#REF!</definedName>
    <definedName name="Stab">#REF!</definedName>
    <definedName name="Stab_senza_strut" localSheetId="16">#REF!</definedName>
    <definedName name="Stab_senza_strut" localSheetId="10">#REF!</definedName>
    <definedName name="Stab_senza_strut" localSheetId="21">#REF!</definedName>
    <definedName name="Stab_senza_strut" localSheetId="9">#REF!</definedName>
    <definedName name="Stab_senza_strut" localSheetId="19">#REF!</definedName>
    <definedName name="Stab_senza_strut" localSheetId="20">#REF!</definedName>
    <definedName name="Stab_senza_strut" localSheetId="8">#REF!</definedName>
    <definedName name="Stab_senza_strut" localSheetId="12">#REF!</definedName>
    <definedName name="Stab_senza_strut" localSheetId="11">#REF!</definedName>
    <definedName name="Stab_senza_strut" localSheetId="15">#REF!</definedName>
    <definedName name="Stab_senza_strut" localSheetId="2">#REF!</definedName>
    <definedName name="Stab_senza_strut" localSheetId="3">#REF!</definedName>
    <definedName name="Stab_senza_strut" localSheetId="7">#REF!</definedName>
    <definedName name="Stab_senza_strut" localSheetId="4">#REF!</definedName>
    <definedName name="Stab_senza_strut" localSheetId="1">#REF!</definedName>
    <definedName name="Stab_senza_strut" localSheetId="14">#REF!</definedName>
    <definedName name="Stab_senza_strut" localSheetId="6">#REF!</definedName>
    <definedName name="Stab_senza_strut" localSheetId="5">#REF!</definedName>
    <definedName name="Stab_senza_strut" localSheetId="18">#REF!</definedName>
    <definedName name="Stab_senza_strut" localSheetId="17">#REF!</definedName>
    <definedName name="Stab_senza_strut">#REF!</definedName>
    <definedName name="STAMPA" localSheetId="16">#REF!</definedName>
    <definedName name="STAMPA" localSheetId="10">#REF!</definedName>
    <definedName name="STAMPA" localSheetId="21">#REF!</definedName>
    <definedName name="STAMPA" localSheetId="9">#REF!</definedName>
    <definedName name="STAMPA" localSheetId="19">#REF!</definedName>
    <definedName name="STAMPA" localSheetId="20">#REF!</definedName>
    <definedName name="STAMPA" localSheetId="8">#REF!</definedName>
    <definedName name="STAMPA" localSheetId="12">#REF!</definedName>
    <definedName name="STAMPA" localSheetId="11">#REF!</definedName>
    <definedName name="STAMPA" localSheetId="15">#REF!</definedName>
    <definedName name="STAMPA" localSheetId="2">#REF!</definedName>
    <definedName name="STAMPA" localSheetId="3">#REF!</definedName>
    <definedName name="STAMPA" localSheetId="7">#REF!</definedName>
    <definedName name="STAMPA" localSheetId="4">#REF!</definedName>
    <definedName name="STAMPA" localSheetId="1">#REF!</definedName>
    <definedName name="STAMPA" localSheetId="14">#REF!</definedName>
    <definedName name="STAMPA" localSheetId="6">#REF!</definedName>
    <definedName name="STAMPA" localSheetId="5">#REF!</definedName>
    <definedName name="STAMPA" localSheetId="18">#REF!</definedName>
    <definedName name="STAMPA" localSheetId="17">#REF!</definedName>
    <definedName name="STAMPA">#REF!</definedName>
    <definedName name="STAMPA_MERCATO" localSheetId="16">#REF!</definedName>
    <definedName name="STAMPA_MERCATO" localSheetId="10">#REF!</definedName>
    <definedName name="STAMPA_MERCATO" localSheetId="21">#REF!</definedName>
    <definedName name="STAMPA_MERCATO" localSheetId="9">#REF!</definedName>
    <definedName name="STAMPA_MERCATO" localSheetId="19">#REF!</definedName>
    <definedName name="STAMPA_MERCATO" localSheetId="20">#REF!</definedName>
    <definedName name="STAMPA_MERCATO" localSheetId="8">#REF!</definedName>
    <definedName name="STAMPA_MERCATO" localSheetId="12">#REF!</definedName>
    <definedName name="STAMPA_MERCATO" localSheetId="11">#REF!</definedName>
    <definedName name="STAMPA_MERCATO" localSheetId="15">#REF!</definedName>
    <definedName name="STAMPA_MERCATO" localSheetId="2">#REF!</definedName>
    <definedName name="STAMPA_MERCATO" localSheetId="3">#REF!</definedName>
    <definedName name="STAMPA_MERCATO" localSheetId="7">#REF!</definedName>
    <definedName name="STAMPA_MERCATO" localSheetId="4">#REF!</definedName>
    <definedName name="STAMPA_MERCATO" localSheetId="1">#REF!</definedName>
    <definedName name="STAMPA_MERCATO" localSheetId="14">#REF!</definedName>
    <definedName name="STAMPA_MERCATO" localSheetId="6">#REF!</definedName>
    <definedName name="STAMPA_MERCATO" localSheetId="5">#REF!</definedName>
    <definedName name="STAMPA_MERCATO" localSheetId="18">#REF!</definedName>
    <definedName name="STAMPA_MERCATO" localSheetId="17">#REF!</definedName>
    <definedName name="STAMPA_MERCATO">#REF!</definedName>
    <definedName name="Stampacapprat">[52]Macro2!$A$1</definedName>
    <definedName name="Stamprat">[52]Macro1!$A$1:$A$65536</definedName>
    <definedName name="STASPE" localSheetId="16">#REF!</definedName>
    <definedName name="STASPE" localSheetId="10">#REF!</definedName>
    <definedName name="STASPE" localSheetId="21">#REF!</definedName>
    <definedName name="STASPE" localSheetId="9">#REF!</definedName>
    <definedName name="STASPE" localSheetId="19">#REF!</definedName>
    <definedName name="STASPE" localSheetId="20">#REF!</definedName>
    <definedName name="STASPE" localSheetId="8">#REF!</definedName>
    <definedName name="STASPE" localSheetId="12">#REF!</definedName>
    <definedName name="STASPE" localSheetId="11">#REF!</definedName>
    <definedName name="STASPE" localSheetId="15">#REF!</definedName>
    <definedName name="STASPE" localSheetId="2">#REF!</definedName>
    <definedName name="STASPE" localSheetId="3">#REF!</definedName>
    <definedName name="STASPE" localSheetId="7">#REF!</definedName>
    <definedName name="STASPE" localSheetId="4">#REF!</definedName>
    <definedName name="STASPE" localSheetId="1">#REF!</definedName>
    <definedName name="STASPE" localSheetId="14">#REF!</definedName>
    <definedName name="STASPE" localSheetId="6">#REF!</definedName>
    <definedName name="STASPE" localSheetId="5">#REF!</definedName>
    <definedName name="STASPE" localSheetId="18">#REF!</definedName>
    <definedName name="STASPE" localSheetId="17">#REF!</definedName>
    <definedName name="STASPE">#REF!</definedName>
    <definedName name="staspec" localSheetId="16">#REF!</definedName>
    <definedName name="staspec" localSheetId="10">#REF!</definedName>
    <definedName name="staspec" localSheetId="21">#REF!</definedName>
    <definedName name="staspec" localSheetId="9">#REF!</definedName>
    <definedName name="staspec" localSheetId="19">#REF!</definedName>
    <definedName name="staspec" localSheetId="20">#REF!</definedName>
    <definedName name="staspec" localSheetId="8">#REF!</definedName>
    <definedName name="staspec" localSheetId="12">#REF!</definedName>
    <definedName name="staspec" localSheetId="11">#REF!</definedName>
    <definedName name="staspec" localSheetId="15">#REF!</definedName>
    <definedName name="staspec" localSheetId="2">#REF!</definedName>
    <definedName name="staspec" localSheetId="3">#REF!</definedName>
    <definedName name="staspec" localSheetId="7">#REF!</definedName>
    <definedName name="staspec" localSheetId="4">#REF!</definedName>
    <definedName name="staspec" localSheetId="1">#REF!</definedName>
    <definedName name="staspec" localSheetId="14">#REF!</definedName>
    <definedName name="staspec" localSheetId="6">#REF!</definedName>
    <definedName name="staspec" localSheetId="5">#REF!</definedName>
    <definedName name="staspec" localSheetId="18">#REF!</definedName>
    <definedName name="staspec" localSheetId="17">#REF!</definedName>
    <definedName name="staspec">#REF!</definedName>
    <definedName name="STATAB" localSheetId="16">#REF!</definedName>
    <definedName name="STATAB" localSheetId="10">#REF!</definedName>
    <definedName name="STATAB" localSheetId="21">#REF!</definedName>
    <definedName name="STATAB" localSheetId="9">#REF!</definedName>
    <definedName name="STATAB" localSheetId="19">#REF!</definedName>
    <definedName name="STATAB" localSheetId="20">#REF!</definedName>
    <definedName name="STATAB" localSheetId="8">#REF!</definedName>
    <definedName name="STATAB" localSheetId="12">#REF!</definedName>
    <definedName name="STATAB" localSheetId="11">#REF!</definedName>
    <definedName name="STATAB" localSheetId="15">#REF!</definedName>
    <definedName name="STATAB" localSheetId="2">#REF!</definedName>
    <definedName name="STATAB" localSheetId="3">#REF!</definedName>
    <definedName name="STATAB" localSheetId="7">#REF!</definedName>
    <definedName name="STATAB" localSheetId="4">#REF!</definedName>
    <definedName name="STATAB" localSheetId="1">#REF!</definedName>
    <definedName name="STATAB" localSheetId="14">#REF!</definedName>
    <definedName name="STATAB" localSheetId="6">#REF!</definedName>
    <definedName name="STATAB" localSheetId="5">#REF!</definedName>
    <definedName name="STATAB" localSheetId="18">#REF!</definedName>
    <definedName name="STATAB" localSheetId="17">#REF!</definedName>
    <definedName name="STATAB">#REF!</definedName>
    <definedName name="STOCKM1" localSheetId="16">#REF!</definedName>
    <definedName name="STOCKM1" localSheetId="10">#REF!</definedName>
    <definedName name="STOCKM1" localSheetId="21">#REF!</definedName>
    <definedName name="STOCKM1" localSheetId="9">#REF!</definedName>
    <definedName name="STOCKM1" localSheetId="19">#REF!</definedName>
    <definedName name="STOCKM1" localSheetId="20">#REF!</definedName>
    <definedName name="STOCKM1" localSheetId="8">#REF!</definedName>
    <definedName name="STOCKM1" localSheetId="12">#REF!</definedName>
    <definedName name="STOCKM1" localSheetId="11">#REF!</definedName>
    <definedName name="STOCKM1" localSheetId="15">#REF!</definedName>
    <definedName name="STOCKM1" localSheetId="2">#REF!</definedName>
    <definedName name="STOCKM1" localSheetId="3">#REF!</definedName>
    <definedName name="STOCKM1" localSheetId="7">#REF!</definedName>
    <definedName name="STOCKM1" localSheetId="4">#REF!</definedName>
    <definedName name="STOCKM1" localSheetId="1">#REF!</definedName>
    <definedName name="STOCKM1" localSheetId="14">#REF!</definedName>
    <definedName name="STOCKM1" localSheetId="6">#REF!</definedName>
    <definedName name="STOCKM1" localSheetId="5">#REF!</definedName>
    <definedName name="STOCKM1" localSheetId="18">#REF!</definedName>
    <definedName name="STOCKM1" localSheetId="17">#REF!</definedName>
    <definedName name="STOCKM1">#REF!</definedName>
    <definedName name="STUDeTECH" localSheetId="16">'[34]GHIA berl'!#REF!</definedName>
    <definedName name="STUDeTECH" localSheetId="10">'[34]GHIA berl'!#REF!</definedName>
    <definedName name="STUDeTECH" localSheetId="21">'[34]GHIA berl'!#REF!</definedName>
    <definedName name="STUDeTECH" localSheetId="9">'[34]GHIA berl'!#REF!</definedName>
    <definedName name="STUDeTECH" localSheetId="19">'[34]GHIA berl'!#REF!</definedName>
    <definedName name="STUDeTECH" localSheetId="20">'[34]GHIA berl'!#REF!</definedName>
    <definedName name="STUDeTECH" localSheetId="8">'[34]GHIA berl'!#REF!</definedName>
    <definedName name="STUDeTECH" localSheetId="12">'[34]GHIA berl'!#REF!</definedName>
    <definedName name="STUDeTECH" localSheetId="11">'[34]GHIA berl'!#REF!</definedName>
    <definedName name="STUDeTECH" localSheetId="15">'[34]GHIA berl'!#REF!</definedName>
    <definedName name="STUDeTECH" localSheetId="2">'[34]GHIA berl'!#REF!</definedName>
    <definedName name="STUDeTECH" localSheetId="3">'[34]GHIA berl'!#REF!</definedName>
    <definedName name="STUDeTECH" localSheetId="7">'[34]GHIA berl'!#REF!</definedName>
    <definedName name="STUDeTECH" localSheetId="4">'[34]GHIA berl'!#REF!</definedName>
    <definedName name="STUDeTECH" localSheetId="1">'[34]GHIA berl'!#REF!</definedName>
    <definedName name="STUDeTECH" localSheetId="14">'[34]GHIA berl'!#REF!</definedName>
    <definedName name="STUDeTECH" localSheetId="6">'[34]GHIA berl'!#REF!</definedName>
    <definedName name="STUDeTECH" localSheetId="5">'[34]GHIA berl'!#REF!</definedName>
    <definedName name="STUDeTECH" localSheetId="18">'[34]GHIA berl'!#REF!</definedName>
    <definedName name="STUDeTECH" localSheetId="17">'[34]GHIA berl'!#REF!</definedName>
    <definedName name="STUDeTECH">'[34]GHIA berl'!#REF!</definedName>
    <definedName name="STUDeTECHss" localSheetId="16">'[34]GHIA berl'!#REF!</definedName>
    <definedName name="STUDeTECHss" localSheetId="10">'[34]GHIA berl'!#REF!</definedName>
    <definedName name="STUDeTECHss" localSheetId="21">'[34]GHIA berl'!#REF!</definedName>
    <definedName name="STUDeTECHss" localSheetId="9">'[34]GHIA berl'!#REF!</definedName>
    <definedName name="STUDeTECHss" localSheetId="19">'[34]GHIA berl'!#REF!</definedName>
    <definedName name="STUDeTECHss" localSheetId="20">'[34]GHIA berl'!#REF!</definedName>
    <definedName name="STUDeTECHss" localSheetId="8">'[34]GHIA berl'!#REF!</definedName>
    <definedName name="STUDeTECHss" localSheetId="12">'[34]GHIA berl'!#REF!</definedName>
    <definedName name="STUDeTECHss" localSheetId="11">'[34]GHIA berl'!#REF!</definedName>
    <definedName name="STUDeTECHss" localSheetId="15">'[34]GHIA berl'!#REF!</definedName>
    <definedName name="STUDeTECHss" localSheetId="2">'[34]GHIA berl'!#REF!</definedName>
    <definedName name="STUDeTECHss" localSheetId="3">'[34]GHIA berl'!#REF!</definedName>
    <definedName name="STUDeTECHss" localSheetId="7">'[34]GHIA berl'!#REF!</definedName>
    <definedName name="STUDeTECHss" localSheetId="4">'[34]GHIA berl'!#REF!</definedName>
    <definedName name="STUDeTECHss" localSheetId="1">'[34]GHIA berl'!#REF!</definedName>
    <definedName name="STUDeTECHss" localSheetId="14">'[34]GHIA berl'!#REF!</definedName>
    <definedName name="STUDeTECHss" localSheetId="6">'[34]GHIA berl'!#REF!</definedName>
    <definedName name="STUDeTECHss" localSheetId="5">'[34]GHIA berl'!#REF!</definedName>
    <definedName name="STUDeTECHss" localSheetId="18">'[34]GHIA berl'!#REF!</definedName>
    <definedName name="STUDeTECHss" localSheetId="17">'[34]GHIA berl'!#REF!</definedName>
    <definedName name="STUDeTECHss">'[34]GHIA berl'!#REF!</definedName>
    <definedName name="STUDeTECHssAC" localSheetId="16">#REF!</definedName>
    <definedName name="STUDeTECHssAC" localSheetId="10">#REF!</definedName>
    <definedName name="STUDeTECHssAC" localSheetId="21">#REF!</definedName>
    <definedName name="STUDeTECHssAC" localSheetId="9">#REF!</definedName>
    <definedName name="STUDeTECHssAC" localSheetId="19">#REF!</definedName>
    <definedName name="STUDeTECHssAC" localSheetId="20">#REF!</definedName>
    <definedName name="STUDeTECHssAC" localSheetId="8">#REF!</definedName>
    <definedName name="STUDeTECHssAC" localSheetId="12">#REF!</definedName>
    <definedName name="STUDeTECHssAC" localSheetId="11">#REF!</definedName>
    <definedName name="STUDeTECHssAC" localSheetId="15">#REF!</definedName>
    <definedName name="STUDeTECHssAC" localSheetId="2">#REF!</definedName>
    <definedName name="STUDeTECHssAC" localSheetId="3">#REF!</definedName>
    <definedName name="STUDeTECHssAC" localSheetId="7">#REF!</definedName>
    <definedName name="STUDeTECHssAC" localSheetId="4">#REF!</definedName>
    <definedName name="STUDeTECHssAC" localSheetId="1">#REF!</definedName>
    <definedName name="STUDeTECHssAC" localSheetId="14">#REF!</definedName>
    <definedName name="STUDeTECHssAC" localSheetId="6">#REF!</definedName>
    <definedName name="STUDeTECHssAC" localSheetId="5">#REF!</definedName>
    <definedName name="STUDeTECHssAC" localSheetId="18">#REF!</definedName>
    <definedName name="STUDeTECHssAC" localSheetId="17">#REF!</definedName>
    <definedName name="STUDeTECHssAC">#REF!</definedName>
    <definedName name="SUPORTE" localSheetId="16">#REF!</definedName>
    <definedName name="SUPORTE" localSheetId="10">#REF!</definedName>
    <definedName name="SUPORTE" localSheetId="21">#REF!</definedName>
    <definedName name="SUPORTE" localSheetId="9">#REF!</definedName>
    <definedName name="SUPORTE" localSheetId="19">#REF!</definedName>
    <definedName name="SUPORTE" localSheetId="20">#REF!</definedName>
    <definedName name="SUPORTE" localSheetId="8">#REF!</definedName>
    <definedName name="SUPORTE" localSheetId="12">#REF!</definedName>
    <definedName name="SUPORTE" localSheetId="11">#REF!</definedName>
    <definedName name="SUPORTE" localSheetId="15">#REF!</definedName>
    <definedName name="SUPORTE" localSheetId="2">#REF!</definedName>
    <definedName name="SUPORTE" localSheetId="3">#REF!</definedName>
    <definedName name="SUPORTE" localSheetId="7">#REF!</definedName>
    <definedName name="SUPORTE" localSheetId="4">#REF!</definedName>
    <definedName name="SUPORTE" localSheetId="1">#REF!</definedName>
    <definedName name="SUPORTE" localSheetId="14">#REF!</definedName>
    <definedName name="SUPORTE" localSheetId="6">#REF!</definedName>
    <definedName name="SUPORTE" localSheetId="5">#REF!</definedName>
    <definedName name="SUPORTE" localSheetId="18">#REF!</definedName>
    <definedName name="SUPORTE" localSheetId="17">#REF!</definedName>
    <definedName name="SUPORTE">#REF!</definedName>
    <definedName name="SVA" localSheetId="16">#REF!</definedName>
    <definedName name="SVA" localSheetId="10">#REF!</definedName>
    <definedName name="SVA" localSheetId="21">#REF!</definedName>
    <definedName name="SVA" localSheetId="9">#REF!</definedName>
    <definedName name="SVA" localSheetId="19">#REF!</definedName>
    <definedName name="SVA" localSheetId="20">#REF!</definedName>
    <definedName name="SVA" localSheetId="8">#REF!</definedName>
    <definedName name="SVA" localSheetId="12">#REF!</definedName>
    <definedName name="SVA" localSheetId="11">#REF!</definedName>
    <definedName name="SVA" localSheetId="15">#REF!</definedName>
    <definedName name="SVA" localSheetId="2">#REF!</definedName>
    <definedName name="SVA" localSheetId="3">#REF!</definedName>
    <definedName name="SVA" localSheetId="7">#REF!</definedName>
    <definedName name="SVA" localSheetId="4">#REF!</definedName>
    <definedName name="SVA" localSheetId="1">#REF!</definedName>
    <definedName name="SVA" localSheetId="14">#REF!</definedName>
    <definedName name="SVA" localSheetId="6">#REF!</definedName>
    <definedName name="SVA" localSheetId="5">#REF!</definedName>
    <definedName name="SVA" localSheetId="18">#REF!</definedName>
    <definedName name="SVA" localSheetId="17">#REF!</definedName>
    <definedName name="SVA">#REF!</definedName>
    <definedName name="t">[53]Macro1!$A$1</definedName>
    <definedName name="T192_2001" localSheetId="16">'[8]PO 2002 Dettaglio 843'!#REF!</definedName>
    <definedName name="T192_2001" localSheetId="10">'[8]PO 2002 Dettaglio 843'!#REF!</definedName>
    <definedName name="T192_2001" localSheetId="21">'[8]PO 2002 Dettaglio 843'!#REF!</definedName>
    <definedName name="T192_2001" localSheetId="9">'[8]PO 2002 Dettaglio 843'!#REF!</definedName>
    <definedName name="T192_2001" localSheetId="19">'[8]PO 2002 Dettaglio 843'!#REF!</definedName>
    <definedName name="T192_2001" localSheetId="20">'[8]PO 2002 Dettaglio 843'!#REF!</definedName>
    <definedName name="T192_2001" localSheetId="8">'[8]PO 2002 Dettaglio 843'!#REF!</definedName>
    <definedName name="T192_2001" localSheetId="12">'[8]PO 2002 Dettaglio 843'!#REF!</definedName>
    <definedName name="T192_2001" localSheetId="11">'[8]PO 2002 Dettaglio 843'!#REF!</definedName>
    <definedName name="T192_2001" localSheetId="15">'[8]PO 2002 Dettaglio 843'!#REF!</definedName>
    <definedName name="T192_2001" localSheetId="2">'[8]PO 2002 Dettaglio 843'!#REF!</definedName>
    <definedName name="T192_2001" localSheetId="3">'[8]PO 2002 Dettaglio 843'!#REF!</definedName>
    <definedName name="T192_2001" localSheetId="7">'[8]PO 2002 Dettaglio 843'!#REF!</definedName>
    <definedName name="T192_2001" localSheetId="4">'[8]PO 2002 Dettaglio 843'!#REF!</definedName>
    <definedName name="T192_2001" localSheetId="1">'[8]PO 2002 Dettaglio 843'!#REF!</definedName>
    <definedName name="T192_2001" localSheetId="14">'[8]PO 2002 Dettaglio 843'!#REF!</definedName>
    <definedName name="T192_2001" localSheetId="6">'[8]PO 2002 Dettaglio 843'!#REF!</definedName>
    <definedName name="T192_2001" localSheetId="5">'[8]PO 2002 Dettaglio 843'!#REF!</definedName>
    <definedName name="T192_2001" localSheetId="18">'[8]PO 2002 Dettaglio 843'!#REF!</definedName>
    <definedName name="T192_2001" localSheetId="17">'[8]PO 2002 Dettaglio 843'!#REF!</definedName>
    <definedName name="T192_2001">'[8]PO 2002 Dettaglio 843'!#REF!</definedName>
    <definedName name="T192_3" localSheetId="16">'[8]PO 2002 Dettaglio 843'!#REF!</definedName>
    <definedName name="T192_3" localSheetId="10">'[8]PO 2002 Dettaglio 843'!#REF!</definedName>
    <definedName name="T192_3" localSheetId="21">'[8]PO 2002 Dettaglio 843'!#REF!</definedName>
    <definedName name="T192_3" localSheetId="9">'[8]PO 2002 Dettaglio 843'!#REF!</definedName>
    <definedName name="T192_3" localSheetId="19">'[8]PO 2002 Dettaglio 843'!#REF!</definedName>
    <definedName name="T192_3" localSheetId="20">'[8]PO 2002 Dettaglio 843'!#REF!</definedName>
    <definedName name="T192_3" localSheetId="8">'[8]PO 2002 Dettaglio 843'!#REF!</definedName>
    <definedName name="T192_3" localSheetId="12">'[8]PO 2002 Dettaglio 843'!#REF!</definedName>
    <definedName name="T192_3" localSheetId="11">'[8]PO 2002 Dettaglio 843'!#REF!</definedName>
    <definedName name="T192_3" localSheetId="15">'[8]PO 2002 Dettaglio 843'!#REF!</definedName>
    <definedName name="T192_3" localSheetId="2">'[8]PO 2002 Dettaglio 843'!#REF!</definedName>
    <definedName name="T192_3" localSheetId="3">'[8]PO 2002 Dettaglio 843'!#REF!</definedName>
    <definedName name="T192_3" localSheetId="7">'[8]PO 2002 Dettaglio 843'!#REF!</definedName>
    <definedName name="T192_3" localSheetId="4">'[8]PO 2002 Dettaglio 843'!#REF!</definedName>
    <definedName name="T192_3" localSheetId="1">'[8]PO 2002 Dettaglio 843'!#REF!</definedName>
    <definedName name="T192_3" localSheetId="14">'[8]PO 2002 Dettaglio 843'!#REF!</definedName>
    <definedName name="T192_3" localSheetId="6">'[8]PO 2002 Dettaglio 843'!#REF!</definedName>
    <definedName name="T192_3" localSheetId="5">'[8]PO 2002 Dettaglio 843'!#REF!</definedName>
    <definedName name="T192_3" localSheetId="18">'[8]PO 2002 Dettaglio 843'!#REF!</definedName>
    <definedName name="T192_3" localSheetId="17">'[8]PO 2002 Dettaglio 843'!#REF!</definedName>
    <definedName name="T192_3">'[8]PO 2002 Dettaglio 843'!#REF!</definedName>
    <definedName name="TAB" localSheetId="16">#REF!</definedName>
    <definedName name="TAB" localSheetId="10">#REF!</definedName>
    <definedName name="TAB" localSheetId="21">#REF!</definedName>
    <definedName name="TAB" localSheetId="9">#REF!</definedName>
    <definedName name="TAB" localSheetId="19">#REF!</definedName>
    <definedName name="TAB" localSheetId="20">#REF!</definedName>
    <definedName name="TAB" localSheetId="8">#REF!</definedName>
    <definedName name="TAB" localSheetId="12">#REF!</definedName>
    <definedName name="TAB" localSheetId="11">#REF!</definedName>
    <definedName name="TAB" localSheetId="15">#REF!</definedName>
    <definedName name="TAB" localSheetId="2">#REF!</definedName>
    <definedName name="TAB" localSheetId="3">#REF!</definedName>
    <definedName name="TAB" localSheetId="7">#REF!</definedName>
    <definedName name="TAB" localSheetId="4">#REF!</definedName>
    <definedName name="TAB" localSheetId="1">#REF!</definedName>
    <definedName name="TAB" localSheetId="14">#REF!</definedName>
    <definedName name="TAB" localSheetId="6">#REF!</definedName>
    <definedName name="TAB" localSheetId="5">#REF!</definedName>
    <definedName name="TAB" localSheetId="18">#REF!</definedName>
    <definedName name="TAB" localSheetId="17">#REF!</definedName>
    <definedName name="TAB">#REF!</definedName>
    <definedName name="TABA00" localSheetId="16">#REF!</definedName>
    <definedName name="TABA00" localSheetId="10">#REF!</definedName>
    <definedName name="TABA00" localSheetId="21">#REF!</definedName>
    <definedName name="TABA00" localSheetId="9">#REF!</definedName>
    <definedName name="TABA00" localSheetId="19">#REF!</definedName>
    <definedName name="TABA00" localSheetId="20">#REF!</definedName>
    <definedName name="TABA00" localSheetId="8">#REF!</definedName>
    <definedName name="TABA00" localSheetId="12">#REF!</definedName>
    <definedName name="TABA00" localSheetId="11">#REF!</definedName>
    <definedName name="TABA00" localSheetId="15">#REF!</definedName>
    <definedName name="TABA00" localSheetId="2">#REF!</definedName>
    <definedName name="TABA00" localSheetId="3">#REF!</definedName>
    <definedName name="TABA00" localSheetId="7">#REF!</definedName>
    <definedName name="TABA00" localSheetId="4">#REF!</definedName>
    <definedName name="TABA00" localSheetId="1">#REF!</definedName>
    <definedName name="TABA00" localSheetId="14">#REF!</definedName>
    <definedName name="TABA00" localSheetId="6">#REF!</definedName>
    <definedName name="TABA00" localSheetId="5">#REF!</definedName>
    <definedName name="TABA00" localSheetId="18">#REF!</definedName>
    <definedName name="TABA00" localSheetId="17">#REF!</definedName>
    <definedName name="TABA00">#REF!</definedName>
    <definedName name="TABA0001" localSheetId="16">#REF!</definedName>
    <definedName name="TABA0001" localSheetId="10">#REF!</definedName>
    <definedName name="TABA0001" localSheetId="21">#REF!</definedName>
    <definedName name="TABA0001" localSheetId="9">#REF!</definedName>
    <definedName name="TABA0001" localSheetId="19">#REF!</definedName>
    <definedName name="TABA0001" localSheetId="20">#REF!</definedName>
    <definedName name="TABA0001" localSheetId="8">#REF!</definedName>
    <definedName name="TABA0001" localSheetId="12">#REF!</definedName>
    <definedName name="TABA0001" localSheetId="11">#REF!</definedName>
    <definedName name="TABA0001" localSheetId="15">#REF!</definedName>
    <definedName name="TABA0001" localSheetId="2">#REF!</definedName>
    <definedName name="TABA0001" localSheetId="3">#REF!</definedName>
    <definedName name="TABA0001" localSheetId="7">#REF!</definedName>
    <definedName name="TABA0001" localSheetId="4">#REF!</definedName>
    <definedName name="TABA0001" localSheetId="1">#REF!</definedName>
    <definedName name="TABA0001" localSheetId="14">#REF!</definedName>
    <definedName name="TABA0001" localSheetId="6">#REF!</definedName>
    <definedName name="TABA0001" localSheetId="5">#REF!</definedName>
    <definedName name="TABA0001" localSheetId="18">#REF!</definedName>
    <definedName name="TABA0001" localSheetId="17">#REF!</definedName>
    <definedName name="TABA0001">#REF!</definedName>
    <definedName name="TABA01" localSheetId="16">#REF!</definedName>
    <definedName name="TABA01" localSheetId="10">#REF!</definedName>
    <definedName name="TABA01" localSheetId="21">#REF!</definedName>
    <definedName name="TABA01" localSheetId="9">#REF!</definedName>
    <definedName name="TABA01" localSheetId="19">#REF!</definedName>
    <definedName name="TABA01" localSheetId="20">#REF!</definedName>
    <definedName name="TABA01" localSheetId="8">#REF!</definedName>
    <definedName name="TABA01" localSheetId="12">#REF!</definedName>
    <definedName name="TABA01" localSheetId="11">#REF!</definedName>
    <definedName name="TABA01" localSheetId="15">#REF!</definedName>
    <definedName name="TABA01" localSheetId="2">#REF!</definedName>
    <definedName name="TABA01" localSheetId="3">#REF!</definedName>
    <definedName name="TABA01" localSheetId="7">#REF!</definedName>
    <definedName name="TABA01" localSheetId="4">#REF!</definedName>
    <definedName name="TABA01" localSheetId="1">#REF!</definedName>
    <definedName name="TABA01" localSheetId="14">#REF!</definedName>
    <definedName name="TABA01" localSheetId="6">#REF!</definedName>
    <definedName name="TABA01" localSheetId="5">#REF!</definedName>
    <definedName name="TABA01" localSheetId="18">#REF!</definedName>
    <definedName name="TABA01" localSheetId="17">#REF!</definedName>
    <definedName name="TABA01">#REF!</definedName>
    <definedName name="TABA99" localSheetId="16">#REF!</definedName>
    <definedName name="TABA99" localSheetId="10">#REF!</definedName>
    <definedName name="TABA99" localSheetId="21">#REF!</definedName>
    <definedName name="TABA99" localSheetId="9">#REF!</definedName>
    <definedName name="TABA99" localSheetId="19">#REF!</definedName>
    <definedName name="TABA99" localSheetId="20">#REF!</definedName>
    <definedName name="TABA99" localSheetId="8">#REF!</definedName>
    <definedName name="TABA99" localSheetId="12">#REF!</definedName>
    <definedName name="TABA99" localSheetId="11">#REF!</definedName>
    <definedName name="TABA99" localSheetId="15">#REF!</definedName>
    <definedName name="TABA99" localSheetId="2">#REF!</definedName>
    <definedName name="TABA99" localSheetId="3">#REF!</definedName>
    <definedName name="TABA99" localSheetId="7">#REF!</definedName>
    <definedName name="TABA99" localSheetId="4">#REF!</definedName>
    <definedName name="TABA99" localSheetId="1">#REF!</definedName>
    <definedName name="TABA99" localSheetId="14">#REF!</definedName>
    <definedName name="TABA99" localSheetId="6">#REF!</definedName>
    <definedName name="TABA99" localSheetId="5">#REF!</definedName>
    <definedName name="TABA99" localSheetId="18">#REF!</definedName>
    <definedName name="TABA99" localSheetId="17">#REF!</definedName>
    <definedName name="TABA99">#REF!</definedName>
    <definedName name="TABA9900" localSheetId="16">#REF!</definedName>
    <definedName name="TABA9900" localSheetId="10">#REF!</definedName>
    <definedName name="TABA9900" localSheetId="21">#REF!</definedName>
    <definedName name="TABA9900" localSheetId="9">#REF!</definedName>
    <definedName name="TABA9900" localSheetId="19">#REF!</definedName>
    <definedName name="TABA9900" localSheetId="20">#REF!</definedName>
    <definedName name="TABA9900" localSheetId="8">#REF!</definedName>
    <definedName name="TABA9900" localSheetId="12">#REF!</definedName>
    <definedName name="TABA9900" localSheetId="11">#REF!</definedName>
    <definedName name="TABA9900" localSheetId="15">#REF!</definedName>
    <definedName name="TABA9900" localSheetId="2">#REF!</definedName>
    <definedName name="TABA9900" localSheetId="3">#REF!</definedName>
    <definedName name="TABA9900" localSheetId="7">#REF!</definedName>
    <definedName name="TABA9900" localSheetId="4">#REF!</definedName>
    <definedName name="TABA9900" localSheetId="1">#REF!</definedName>
    <definedName name="TABA9900" localSheetId="14">#REF!</definedName>
    <definedName name="TABA9900" localSheetId="6">#REF!</definedName>
    <definedName name="TABA9900" localSheetId="5">#REF!</definedName>
    <definedName name="TABA9900" localSheetId="18">#REF!</definedName>
    <definedName name="TABA9900" localSheetId="17">#REF!</definedName>
    <definedName name="TABA9900">#REF!</definedName>
    <definedName name="TABB00" localSheetId="16">#REF!</definedName>
    <definedName name="TABB00" localSheetId="10">#REF!</definedName>
    <definedName name="TABB00" localSheetId="21">#REF!</definedName>
    <definedName name="TABB00" localSheetId="9">#REF!</definedName>
    <definedName name="TABB00" localSheetId="19">#REF!</definedName>
    <definedName name="TABB00" localSheetId="20">#REF!</definedName>
    <definedName name="TABB00" localSheetId="8">#REF!</definedName>
    <definedName name="TABB00" localSheetId="12">#REF!</definedName>
    <definedName name="TABB00" localSheetId="11">#REF!</definedName>
    <definedName name="TABB00" localSheetId="15">#REF!</definedName>
    <definedName name="TABB00" localSheetId="2">#REF!</definedName>
    <definedName name="TABB00" localSheetId="3">#REF!</definedName>
    <definedName name="TABB00" localSheetId="7">#REF!</definedName>
    <definedName name="TABB00" localSheetId="4">#REF!</definedName>
    <definedName name="TABB00" localSheetId="1">#REF!</definedName>
    <definedName name="TABB00" localSheetId="14">#REF!</definedName>
    <definedName name="TABB00" localSheetId="6">#REF!</definedName>
    <definedName name="TABB00" localSheetId="5">#REF!</definedName>
    <definedName name="TABB00" localSheetId="18">#REF!</definedName>
    <definedName name="TABB00" localSheetId="17">#REF!</definedName>
    <definedName name="TABB00">#REF!</definedName>
    <definedName name="TABB0001" localSheetId="16">#REF!</definedName>
    <definedName name="TABB0001" localSheetId="10">#REF!</definedName>
    <definedName name="TABB0001" localSheetId="21">#REF!</definedName>
    <definedName name="TABB0001" localSheetId="9">#REF!</definedName>
    <definedName name="TABB0001" localSheetId="19">#REF!</definedName>
    <definedName name="TABB0001" localSheetId="20">#REF!</definedName>
    <definedName name="TABB0001" localSheetId="8">#REF!</definedName>
    <definedName name="TABB0001" localSheetId="12">#REF!</definedName>
    <definedName name="TABB0001" localSheetId="11">#REF!</definedName>
    <definedName name="TABB0001" localSheetId="15">#REF!</definedName>
    <definedName name="TABB0001" localSheetId="2">#REF!</definedName>
    <definedName name="TABB0001" localSheetId="3">#REF!</definedName>
    <definedName name="TABB0001" localSheetId="7">#REF!</definedName>
    <definedName name="TABB0001" localSheetId="4">#REF!</definedName>
    <definedName name="TABB0001" localSheetId="1">#REF!</definedName>
    <definedName name="TABB0001" localSheetId="14">#REF!</definedName>
    <definedName name="TABB0001" localSheetId="6">#REF!</definedName>
    <definedName name="TABB0001" localSheetId="5">#REF!</definedName>
    <definedName name="TABB0001" localSheetId="18">#REF!</definedName>
    <definedName name="TABB0001" localSheetId="17">#REF!</definedName>
    <definedName name="TABB0001">#REF!</definedName>
    <definedName name="TABB01" localSheetId="16">#REF!</definedName>
    <definedName name="TABB01" localSheetId="10">#REF!</definedName>
    <definedName name="TABB01" localSheetId="21">#REF!</definedName>
    <definedName name="TABB01" localSheetId="9">#REF!</definedName>
    <definedName name="TABB01" localSheetId="19">#REF!</definedName>
    <definedName name="TABB01" localSheetId="20">#REF!</definedName>
    <definedName name="TABB01" localSheetId="8">#REF!</definedName>
    <definedName name="TABB01" localSheetId="12">#REF!</definedName>
    <definedName name="TABB01" localSheetId="11">#REF!</definedName>
    <definedName name="TABB01" localSheetId="15">#REF!</definedName>
    <definedName name="TABB01" localSheetId="2">#REF!</definedName>
    <definedName name="TABB01" localSheetId="3">#REF!</definedName>
    <definedName name="TABB01" localSheetId="7">#REF!</definedName>
    <definedName name="TABB01" localSheetId="4">#REF!</definedName>
    <definedName name="TABB01" localSheetId="1">#REF!</definedName>
    <definedName name="TABB01" localSheetId="14">#REF!</definedName>
    <definedName name="TABB01" localSheetId="6">#REF!</definedName>
    <definedName name="TABB01" localSheetId="5">#REF!</definedName>
    <definedName name="TABB01" localSheetId="18">#REF!</definedName>
    <definedName name="TABB01" localSheetId="17">#REF!</definedName>
    <definedName name="TABB01">#REF!</definedName>
    <definedName name="TABB99" localSheetId="16">#REF!</definedName>
    <definedName name="TABB99" localSheetId="10">#REF!</definedName>
    <definedName name="TABB99" localSheetId="21">#REF!</definedName>
    <definedName name="TABB99" localSheetId="9">#REF!</definedName>
    <definedName name="TABB99" localSheetId="19">#REF!</definedName>
    <definedName name="TABB99" localSheetId="20">#REF!</definedName>
    <definedName name="TABB99" localSheetId="8">#REF!</definedName>
    <definedName name="TABB99" localSheetId="12">#REF!</definedName>
    <definedName name="TABB99" localSheetId="11">#REF!</definedName>
    <definedName name="TABB99" localSheetId="15">#REF!</definedName>
    <definedName name="TABB99" localSheetId="2">#REF!</definedName>
    <definedName name="TABB99" localSheetId="3">#REF!</definedName>
    <definedName name="TABB99" localSheetId="7">#REF!</definedName>
    <definedName name="TABB99" localSheetId="4">#REF!</definedName>
    <definedName name="TABB99" localSheetId="1">#REF!</definedName>
    <definedName name="TABB99" localSheetId="14">#REF!</definedName>
    <definedName name="TABB99" localSheetId="6">#REF!</definedName>
    <definedName name="TABB99" localSheetId="5">#REF!</definedName>
    <definedName name="TABB99" localSheetId="18">#REF!</definedName>
    <definedName name="TABB99" localSheetId="17">#REF!</definedName>
    <definedName name="TABB99">#REF!</definedName>
    <definedName name="TABB9900" localSheetId="16">#REF!</definedName>
    <definedName name="TABB9900" localSheetId="10">#REF!</definedName>
    <definedName name="TABB9900" localSheetId="21">#REF!</definedName>
    <definedName name="TABB9900" localSheetId="9">#REF!</definedName>
    <definedName name="TABB9900" localSheetId="19">#REF!</definedName>
    <definedName name="TABB9900" localSheetId="20">#REF!</definedName>
    <definedName name="TABB9900" localSheetId="8">#REF!</definedName>
    <definedName name="TABB9900" localSheetId="12">#REF!</definedName>
    <definedName name="TABB9900" localSheetId="11">#REF!</definedName>
    <definedName name="TABB9900" localSheetId="15">#REF!</definedName>
    <definedName name="TABB9900" localSheetId="2">#REF!</definedName>
    <definedName name="TABB9900" localSheetId="3">#REF!</definedName>
    <definedName name="TABB9900" localSheetId="7">#REF!</definedName>
    <definedName name="TABB9900" localSheetId="4">#REF!</definedName>
    <definedName name="TABB9900" localSheetId="1">#REF!</definedName>
    <definedName name="TABB9900" localSheetId="14">#REF!</definedName>
    <definedName name="TABB9900" localSheetId="6">#REF!</definedName>
    <definedName name="TABB9900" localSheetId="5">#REF!</definedName>
    <definedName name="TABB9900" localSheetId="18">#REF!</definedName>
    <definedName name="TABB9900" localSheetId="17">#REF!</definedName>
    <definedName name="TABB9900">#REF!</definedName>
    <definedName name="TABC00" localSheetId="16">#REF!</definedName>
    <definedName name="TABC00" localSheetId="10">#REF!</definedName>
    <definedName name="TABC00" localSheetId="21">#REF!</definedName>
    <definedName name="TABC00" localSheetId="9">#REF!</definedName>
    <definedName name="TABC00" localSheetId="19">#REF!</definedName>
    <definedName name="TABC00" localSheetId="20">#REF!</definedName>
    <definedName name="TABC00" localSheetId="8">#REF!</definedName>
    <definedName name="TABC00" localSheetId="12">#REF!</definedName>
    <definedName name="TABC00" localSheetId="11">#REF!</definedName>
    <definedName name="TABC00" localSheetId="15">#REF!</definedName>
    <definedName name="TABC00" localSheetId="2">#REF!</definedName>
    <definedName name="TABC00" localSheetId="3">#REF!</definedName>
    <definedName name="TABC00" localSheetId="7">#REF!</definedName>
    <definedName name="TABC00" localSheetId="4">#REF!</definedName>
    <definedName name="TABC00" localSheetId="1">#REF!</definedName>
    <definedName name="TABC00" localSheetId="14">#REF!</definedName>
    <definedName name="TABC00" localSheetId="6">#REF!</definedName>
    <definedName name="TABC00" localSheetId="5">#REF!</definedName>
    <definedName name="TABC00" localSheetId="18">#REF!</definedName>
    <definedName name="TABC00" localSheetId="17">#REF!</definedName>
    <definedName name="TABC00">#REF!</definedName>
    <definedName name="TABC0001" localSheetId="16">#REF!</definedName>
    <definedName name="TABC0001" localSheetId="10">#REF!</definedName>
    <definedName name="TABC0001" localSheetId="21">#REF!</definedName>
    <definedName name="TABC0001" localSheetId="9">#REF!</definedName>
    <definedName name="TABC0001" localSheetId="19">#REF!</definedName>
    <definedName name="TABC0001" localSheetId="20">#REF!</definedName>
    <definedName name="TABC0001" localSheetId="8">#REF!</definedName>
    <definedName name="TABC0001" localSheetId="12">#REF!</definedName>
    <definedName name="TABC0001" localSheetId="11">#REF!</definedName>
    <definedName name="TABC0001" localSheetId="15">#REF!</definedName>
    <definedName name="TABC0001" localSheetId="2">#REF!</definedName>
    <definedName name="TABC0001" localSheetId="3">#REF!</definedName>
    <definedName name="TABC0001" localSheetId="7">#REF!</definedName>
    <definedName name="TABC0001" localSheetId="4">#REF!</definedName>
    <definedName name="TABC0001" localSheetId="1">#REF!</definedName>
    <definedName name="TABC0001" localSheetId="14">#REF!</definedName>
    <definedName name="TABC0001" localSheetId="6">#REF!</definedName>
    <definedName name="TABC0001" localSheetId="5">#REF!</definedName>
    <definedName name="TABC0001" localSheetId="18">#REF!</definedName>
    <definedName name="TABC0001" localSheetId="17">#REF!</definedName>
    <definedName name="TABC0001">#REF!</definedName>
    <definedName name="TABC01" localSheetId="16">#REF!</definedName>
    <definedName name="TABC01" localSheetId="10">#REF!</definedName>
    <definedName name="TABC01" localSheetId="21">#REF!</definedName>
    <definedName name="TABC01" localSheetId="9">#REF!</definedName>
    <definedName name="TABC01" localSheetId="19">#REF!</definedName>
    <definedName name="TABC01" localSheetId="20">#REF!</definedName>
    <definedName name="TABC01" localSheetId="8">#REF!</definedName>
    <definedName name="TABC01" localSheetId="12">#REF!</definedName>
    <definedName name="TABC01" localSheetId="11">#REF!</definedName>
    <definedName name="TABC01" localSheetId="15">#REF!</definedName>
    <definedName name="TABC01" localSheetId="2">#REF!</definedName>
    <definedName name="TABC01" localSheetId="3">#REF!</definedName>
    <definedName name="TABC01" localSheetId="7">#REF!</definedName>
    <definedName name="TABC01" localSheetId="4">#REF!</definedName>
    <definedName name="TABC01" localSheetId="1">#REF!</definedName>
    <definedName name="TABC01" localSheetId="14">#REF!</definedName>
    <definedName name="TABC01" localSheetId="6">#REF!</definedName>
    <definedName name="TABC01" localSheetId="5">#REF!</definedName>
    <definedName name="TABC01" localSheetId="18">#REF!</definedName>
    <definedName name="TABC01" localSheetId="17">#REF!</definedName>
    <definedName name="TABC01">#REF!</definedName>
    <definedName name="TABC99" localSheetId="16">#REF!</definedName>
    <definedName name="TABC99" localSheetId="10">#REF!</definedName>
    <definedName name="TABC99" localSheetId="21">#REF!</definedName>
    <definedName name="TABC99" localSheetId="9">#REF!</definedName>
    <definedName name="TABC99" localSheetId="19">#REF!</definedName>
    <definedName name="TABC99" localSheetId="20">#REF!</definedName>
    <definedName name="TABC99" localSheetId="8">#REF!</definedName>
    <definedName name="TABC99" localSheetId="12">#REF!</definedName>
    <definedName name="TABC99" localSheetId="11">#REF!</definedName>
    <definedName name="TABC99" localSheetId="15">#REF!</definedName>
    <definedName name="TABC99" localSheetId="2">#REF!</definedName>
    <definedName name="TABC99" localSheetId="3">#REF!</definedName>
    <definedName name="TABC99" localSheetId="7">#REF!</definedName>
    <definedName name="TABC99" localSheetId="4">#REF!</definedName>
    <definedName name="TABC99" localSheetId="1">#REF!</definedName>
    <definedName name="TABC99" localSheetId="14">#REF!</definedName>
    <definedName name="TABC99" localSheetId="6">#REF!</definedName>
    <definedName name="TABC99" localSheetId="5">#REF!</definedName>
    <definedName name="TABC99" localSheetId="18">#REF!</definedName>
    <definedName name="TABC99" localSheetId="17">#REF!</definedName>
    <definedName name="TABC99">#REF!</definedName>
    <definedName name="TABC9900" localSheetId="16">#REF!</definedName>
    <definedName name="TABC9900" localSheetId="10">#REF!</definedName>
    <definedName name="TABC9900" localSheetId="21">#REF!</definedName>
    <definedName name="TABC9900" localSheetId="9">#REF!</definedName>
    <definedName name="TABC9900" localSheetId="19">#REF!</definedName>
    <definedName name="TABC9900" localSheetId="20">#REF!</definedName>
    <definedName name="TABC9900" localSheetId="8">#REF!</definedName>
    <definedName name="TABC9900" localSheetId="12">#REF!</definedName>
    <definedName name="TABC9900" localSheetId="11">#REF!</definedName>
    <definedName name="TABC9900" localSheetId="15">#REF!</definedName>
    <definedName name="TABC9900" localSheetId="2">#REF!</definedName>
    <definedName name="TABC9900" localSheetId="3">#REF!</definedName>
    <definedName name="TABC9900" localSheetId="7">#REF!</definedName>
    <definedName name="TABC9900" localSheetId="4">#REF!</definedName>
    <definedName name="TABC9900" localSheetId="1">#REF!</definedName>
    <definedName name="TABC9900" localSheetId="14">#REF!</definedName>
    <definedName name="TABC9900" localSheetId="6">#REF!</definedName>
    <definedName name="TABC9900" localSheetId="5">#REF!</definedName>
    <definedName name="TABC9900" localSheetId="18">#REF!</definedName>
    <definedName name="TABC9900" localSheetId="17">#REF!</definedName>
    <definedName name="TABC9900">#REF!</definedName>
    <definedName name="TABD00" localSheetId="16">#REF!</definedName>
    <definedName name="TABD00" localSheetId="10">#REF!</definedName>
    <definedName name="TABD00" localSheetId="21">#REF!</definedName>
    <definedName name="TABD00" localSheetId="9">#REF!</definedName>
    <definedName name="TABD00" localSheetId="19">#REF!</definedName>
    <definedName name="TABD00" localSheetId="20">#REF!</definedName>
    <definedName name="TABD00" localSheetId="8">#REF!</definedName>
    <definedName name="TABD00" localSheetId="12">#REF!</definedName>
    <definedName name="TABD00" localSheetId="11">#REF!</definedName>
    <definedName name="TABD00" localSheetId="15">#REF!</definedName>
    <definedName name="TABD00" localSheetId="2">#REF!</definedName>
    <definedName name="TABD00" localSheetId="3">#REF!</definedName>
    <definedName name="TABD00" localSheetId="7">#REF!</definedName>
    <definedName name="TABD00" localSheetId="4">#REF!</definedName>
    <definedName name="TABD00" localSheetId="1">#REF!</definedName>
    <definedName name="TABD00" localSheetId="14">#REF!</definedName>
    <definedName name="TABD00" localSheetId="6">#REF!</definedName>
    <definedName name="TABD00" localSheetId="5">#REF!</definedName>
    <definedName name="TABD00" localSheetId="18">#REF!</definedName>
    <definedName name="TABD00" localSheetId="17">#REF!</definedName>
    <definedName name="TABD00">#REF!</definedName>
    <definedName name="TABD0001" localSheetId="16">#REF!</definedName>
    <definedName name="TABD0001" localSheetId="10">#REF!</definedName>
    <definedName name="TABD0001" localSheetId="21">#REF!</definedName>
    <definedName name="TABD0001" localSheetId="9">#REF!</definedName>
    <definedName name="TABD0001" localSheetId="19">#REF!</definedName>
    <definedName name="TABD0001" localSheetId="20">#REF!</definedName>
    <definedName name="TABD0001" localSheetId="8">#REF!</definedName>
    <definedName name="TABD0001" localSheetId="12">#REF!</definedName>
    <definedName name="TABD0001" localSheetId="11">#REF!</definedName>
    <definedName name="TABD0001" localSheetId="15">#REF!</definedName>
    <definedName name="TABD0001" localSheetId="2">#REF!</definedName>
    <definedName name="TABD0001" localSheetId="3">#REF!</definedName>
    <definedName name="TABD0001" localSheetId="7">#REF!</definedName>
    <definedName name="TABD0001" localSheetId="4">#REF!</definedName>
    <definedName name="TABD0001" localSheetId="1">#REF!</definedName>
    <definedName name="TABD0001" localSheetId="14">#REF!</definedName>
    <definedName name="TABD0001" localSheetId="6">#REF!</definedName>
    <definedName name="TABD0001" localSheetId="5">#REF!</definedName>
    <definedName name="TABD0001" localSheetId="18">#REF!</definedName>
    <definedName name="TABD0001" localSheetId="17">#REF!</definedName>
    <definedName name="TABD0001">#REF!</definedName>
    <definedName name="TABD01" localSheetId="16">#REF!</definedName>
    <definedName name="TABD01" localSheetId="10">#REF!</definedName>
    <definedName name="TABD01" localSheetId="21">#REF!</definedName>
    <definedName name="TABD01" localSheetId="9">#REF!</definedName>
    <definedName name="TABD01" localSheetId="19">#REF!</definedName>
    <definedName name="TABD01" localSheetId="20">#REF!</definedName>
    <definedName name="TABD01" localSheetId="8">#REF!</definedName>
    <definedName name="TABD01" localSheetId="12">#REF!</definedName>
    <definedName name="TABD01" localSheetId="11">#REF!</definedName>
    <definedName name="TABD01" localSheetId="15">#REF!</definedName>
    <definedName name="TABD01" localSheetId="2">#REF!</definedName>
    <definedName name="TABD01" localSheetId="3">#REF!</definedName>
    <definedName name="TABD01" localSheetId="7">#REF!</definedName>
    <definedName name="TABD01" localSheetId="4">#REF!</definedName>
    <definedName name="TABD01" localSheetId="1">#REF!</definedName>
    <definedName name="TABD01" localSheetId="14">#REF!</definedName>
    <definedName name="TABD01" localSheetId="6">#REF!</definedName>
    <definedName name="TABD01" localSheetId="5">#REF!</definedName>
    <definedName name="TABD01" localSheetId="18">#REF!</definedName>
    <definedName name="TABD01" localSheetId="17">#REF!</definedName>
    <definedName name="TABD01">#REF!</definedName>
    <definedName name="TABD99" localSheetId="16">#REF!</definedName>
    <definedName name="TABD99" localSheetId="10">#REF!</definedName>
    <definedName name="TABD99" localSheetId="21">#REF!</definedName>
    <definedName name="TABD99" localSheetId="9">#REF!</definedName>
    <definedName name="TABD99" localSheetId="19">#REF!</definedName>
    <definedName name="TABD99" localSheetId="20">#REF!</definedName>
    <definedName name="TABD99" localSheetId="8">#REF!</definedName>
    <definedName name="TABD99" localSheetId="12">#REF!</definedName>
    <definedName name="TABD99" localSheetId="11">#REF!</definedName>
    <definedName name="TABD99" localSheetId="15">#REF!</definedName>
    <definedName name="TABD99" localSheetId="2">#REF!</definedName>
    <definedName name="TABD99" localSheetId="3">#REF!</definedName>
    <definedName name="TABD99" localSheetId="7">#REF!</definedName>
    <definedName name="TABD99" localSheetId="4">#REF!</definedName>
    <definedName name="TABD99" localSheetId="1">#REF!</definedName>
    <definedName name="TABD99" localSheetId="14">#REF!</definedName>
    <definedName name="TABD99" localSheetId="6">#REF!</definedName>
    <definedName name="TABD99" localSheetId="5">#REF!</definedName>
    <definedName name="TABD99" localSheetId="18">#REF!</definedName>
    <definedName name="TABD99" localSheetId="17">#REF!</definedName>
    <definedName name="TABD99">#REF!</definedName>
    <definedName name="TABD9900" localSheetId="16">#REF!</definedName>
    <definedName name="TABD9900" localSheetId="10">#REF!</definedName>
    <definedName name="TABD9900" localSheetId="21">#REF!</definedName>
    <definedName name="TABD9900" localSheetId="9">#REF!</definedName>
    <definedName name="TABD9900" localSheetId="19">#REF!</definedName>
    <definedName name="TABD9900" localSheetId="20">#REF!</definedName>
    <definedName name="TABD9900" localSheetId="8">#REF!</definedName>
    <definedName name="TABD9900" localSheetId="12">#REF!</definedName>
    <definedName name="TABD9900" localSheetId="11">#REF!</definedName>
    <definedName name="TABD9900" localSheetId="15">#REF!</definedName>
    <definedName name="TABD9900" localSheetId="2">#REF!</definedName>
    <definedName name="TABD9900" localSheetId="3">#REF!</definedName>
    <definedName name="TABD9900" localSheetId="7">#REF!</definedName>
    <definedName name="TABD9900" localSheetId="4">#REF!</definedName>
    <definedName name="TABD9900" localSheetId="1">#REF!</definedName>
    <definedName name="TABD9900" localSheetId="14">#REF!</definedName>
    <definedName name="TABD9900" localSheetId="6">#REF!</definedName>
    <definedName name="TABD9900" localSheetId="5">#REF!</definedName>
    <definedName name="TABD9900" localSheetId="18">#REF!</definedName>
    <definedName name="TABD9900" localSheetId="17">#REF!</definedName>
    <definedName name="TABD9900">#REF!</definedName>
    <definedName name="TABE00" localSheetId="16">#REF!</definedName>
    <definedName name="TABE00" localSheetId="10">#REF!</definedName>
    <definedName name="TABE00" localSheetId="21">#REF!</definedName>
    <definedName name="TABE00" localSheetId="9">#REF!</definedName>
    <definedName name="TABE00" localSheetId="19">#REF!</definedName>
    <definedName name="TABE00" localSheetId="20">#REF!</definedName>
    <definedName name="TABE00" localSheetId="8">#REF!</definedName>
    <definedName name="TABE00" localSheetId="12">#REF!</definedName>
    <definedName name="TABE00" localSheetId="11">#REF!</definedName>
    <definedName name="TABE00" localSheetId="15">#REF!</definedName>
    <definedName name="TABE00" localSheetId="2">#REF!</definedName>
    <definedName name="TABE00" localSheetId="3">#REF!</definedName>
    <definedName name="TABE00" localSheetId="7">#REF!</definedName>
    <definedName name="TABE00" localSheetId="4">#REF!</definedName>
    <definedName name="TABE00" localSheetId="1">#REF!</definedName>
    <definedName name="TABE00" localSheetId="14">#REF!</definedName>
    <definedName name="TABE00" localSheetId="6">#REF!</definedName>
    <definedName name="TABE00" localSheetId="5">#REF!</definedName>
    <definedName name="TABE00" localSheetId="18">#REF!</definedName>
    <definedName name="TABE00" localSheetId="17">#REF!</definedName>
    <definedName name="TABE00">#REF!</definedName>
    <definedName name="TABE0001" localSheetId="16">#REF!</definedName>
    <definedName name="TABE0001" localSheetId="10">#REF!</definedName>
    <definedName name="TABE0001" localSheetId="21">#REF!</definedName>
    <definedName name="TABE0001" localSheetId="9">#REF!</definedName>
    <definedName name="TABE0001" localSheetId="19">#REF!</definedName>
    <definedName name="TABE0001" localSheetId="20">#REF!</definedName>
    <definedName name="TABE0001" localSheetId="8">#REF!</definedName>
    <definedName name="TABE0001" localSheetId="12">#REF!</definedName>
    <definedName name="TABE0001" localSheetId="11">#REF!</definedName>
    <definedName name="TABE0001" localSheetId="15">#REF!</definedName>
    <definedName name="TABE0001" localSheetId="2">#REF!</definedName>
    <definedName name="TABE0001" localSheetId="3">#REF!</definedName>
    <definedName name="TABE0001" localSheetId="7">#REF!</definedName>
    <definedName name="TABE0001" localSheetId="4">#REF!</definedName>
    <definedName name="TABE0001" localSheetId="1">#REF!</definedName>
    <definedName name="TABE0001" localSheetId="14">#REF!</definedName>
    <definedName name="TABE0001" localSheetId="6">#REF!</definedName>
    <definedName name="TABE0001" localSheetId="5">#REF!</definedName>
    <definedName name="TABE0001" localSheetId="18">#REF!</definedName>
    <definedName name="TABE0001" localSheetId="17">#REF!</definedName>
    <definedName name="TABE0001">#REF!</definedName>
    <definedName name="TABE01" localSheetId="16">#REF!</definedName>
    <definedName name="TABE01" localSheetId="10">#REF!</definedName>
    <definedName name="TABE01" localSheetId="21">#REF!</definedName>
    <definedName name="TABE01" localSheetId="9">#REF!</definedName>
    <definedName name="TABE01" localSheetId="19">#REF!</definedName>
    <definedName name="TABE01" localSheetId="20">#REF!</definedName>
    <definedName name="TABE01" localSheetId="8">#REF!</definedName>
    <definedName name="TABE01" localSheetId="12">#REF!</definedName>
    <definedName name="TABE01" localSheetId="11">#REF!</definedName>
    <definedName name="TABE01" localSheetId="15">#REF!</definedName>
    <definedName name="TABE01" localSheetId="2">#REF!</definedName>
    <definedName name="TABE01" localSheetId="3">#REF!</definedName>
    <definedName name="TABE01" localSheetId="7">#REF!</definedName>
    <definedName name="TABE01" localSheetId="4">#REF!</definedName>
    <definedName name="TABE01" localSheetId="1">#REF!</definedName>
    <definedName name="TABE01" localSheetId="14">#REF!</definedName>
    <definedName name="TABE01" localSheetId="6">#REF!</definedName>
    <definedName name="TABE01" localSheetId="5">#REF!</definedName>
    <definedName name="TABE01" localSheetId="18">#REF!</definedName>
    <definedName name="TABE01" localSheetId="17">#REF!</definedName>
    <definedName name="TABE01">#REF!</definedName>
    <definedName name="TABE99" localSheetId="16">#REF!</definedName>
    <definedName name="TABE99" localSheetId="10">#REF!</definedName>
    <definedName name="TABE99" localSheetId="21">#REF!</definedName>
    <definedName name="TABE99" localSheetId="9">#REF!</definedName>
    <definedName name="TABE99" localSheetId="19">#REF!</definedName>
    <definedName name="TABE99" localSheetId="20">#REF!</definedName>
    <definedName name="TABE99" localSheetId="8">#REF!</definedName>
    <definedName name="TABE99" localSheetId="12">#REF!</definedName>
    <definedName name="TABE99" localSheetId="11">#REF!</definedName>
    <definedName name="TABE99" localSheetId="15">#REF!</definedName>
    <definedName name="TABE99" localSheetId="2">#REF!</definedName>
    <definedName name="TABE99" localSheetId="3">#REF!</definedName>
    <definedName name="TABE99" localSheetId="7">#REF!</definedName>
    <definedName name="TABE99" localSheetId="4">#REF!</definedName>
    <definedName name="TABE99" localSheetId="1">#REF!</definedName>
    <definedName name="TABE99" localSheetId="14">#REF!</definedName>
    <definedName name="TABE99" localSheetId="6">#REF!</definedName>
    <definedName name="TABE99" localSheetId="5">#REF!</definedName>
    <definedName name="TABE99" localSheetId="18">#REF!</definedName>
    <definedName name="TABE99" localSheetId="17">#REF!</definedName>
    <definedName name="TABE99">#REF!</definedName>
    <definedName name="TABE9900" localSheetId="16">#REF!</definedName>
    <definedName name="TABE9900" localSheetId="10">#REF!</definedName>
    <definedName name="TABE9900" localSheetId="21">#REF!</definedName>
    <definedName name="TABE9900" localSheetId="9">#REF!</definedName>
    <definedName name="TABE9900" localSheetId="19">#REF!</definedName>
    <definedName name="TABE9900" localSheetId="20">#REF!</definedName>
    <definedName name="TABE9900" localSheetId="8">#REF!</definedName>
    <definedName name="TABE9900" localSheetId="12">#REF!</definedName>
    <definedName name="TABE9900" localSheetId="11">#REF!</definedName>
    <definedName name="TABE9900" localSheetId="15">#REF!</definedName>
    <definedName name="TABE9900" localSheetId="2">#REF!</definedName>
    <definedName name="TABE9900" localSheetId="3">#REF!</definedName>
    <definedName name="TABE9900" localSheetId="7">#REF!</definedName>
    <definedName name="TABE9900" localSheetId="4">#REF!</definedName>
    <definedName name="TABE9900" localSheetId="1">#REF!</definedName>
    <definedName name="TABE9900" localSheetId="14">#REF!</definedName>
    <definedName name="TABE9900" localSheetId="6">#REF!</definedName>
    <definedName name="TABE9900" localSheetId="5">#REF!</definedName>
    <definedName name="TABE9900" localSheetId="18">#REF!</definedName>
    <definedName name="TABE9900" localSheetId="17">#REF!</definedName>
    <definedName name="TABE9900">#REF!</definedName>
    <definedName name="TABELLA">'[32]Vers_TOP(16)'!$A$1:$R$139</definedName>
    <definedName name="TEMPRA" localSheetId="16">#REF!</definedName>
    <definedName name="TEMPRA" localSheetId="10">#REF!</definedName>
    <definedName name="TEMPRA" localSheetId="21">#REF!</definedName>
    <definedName name="TEMPRA" localSheetId="9">#REF!</definedName>
    <definedName name="TEMPRA" localSheetId="19">#REF!</definedName>
    <definedName name="TEMPRA" localSheetId="20">#REF!</definedName>
    <definedName name="TEMPRA" localSheetId="8">#REF!</definedName>
    <definedName name="TEMPRA" localSheetId="12">#REF!</definedName>
    <definedName name="TEMPRA" localSheetId="11">#REF!</definedName>
    <definedName name="TEMPRA" localSheetId="15">#REF!</definedName>
    <definedName name="TEMPRA" localSheetId="2">#REF!</definedName>
    <definedName name="TEMPRA" localSheetId="3">#REF!</definedName>
    <definedName name="TEMPRA" localSheetId="7">#REF!</definedName>
    <definedName name="TEMPRA" localSheetId="4">#REF!</definedName>
    <definedName name="TEMPRA" localSheetId="1">#REF!</definedName>
    <definedName name="TEMPRA" localSheetId="14">#REF!</definedName>
    <definedName name="TEMPRA" localSheetId="6">#REF!</definedName>
    <definedName name="TEMPRA" localSheetId="5">#REF!</definedName>
    <definedName name="TEMPRA" localSheetId="18">#REF!</definedName>
    <definedName name="TEMPRA" localSheetId="17">#REF!</definedName>
    <definedName name="TEMPRA">#REF!</definedName>
    <definedName name="TEMPRA__SW" localSheetId="16">#REF!</definedName>
    <definedName name="TEMPRA__SW" localSheetId="10">#REF!</definedName>
    <definedName name="TEMPRA__SW" localSheetId="21">#REF!</definedName>
    <definedName name="TEMPRA__SW" localSheetId="9">#REF!</definedName>
    <definedName name="TEMPRA__SW" localSheetId="19">#REF!</definedName>
    <definedName name="TEMPRA__SW" localSheetId="20">#REF!</definedName>
    <definedName name="TEMPRA__SW" localSheetId="8">#REF!</definedName>
    <definedName name="TEMPRA__SW" localSheetId="12">#REF!</definedName>
    <definedName name="TEMPRA__SW" localSheetId="11">#REF!</definedName>
    <definedName name="TEMPRA__SW" localSheetId="15">#REF!</definedName>
    <definedName name="TEMPRA__SW" localSheetId="2">#REF!</definedName>
    <definedName name="TEMPRA__SW" localSheetId="3">#REF!</definedName>
    <definedName name="TEMPRA__SW" localSheetId="7">#REF!</definedName>
    <definedName name="TEMPRA__SW" localSheetId="4">#REF!</definedName>
    <definedName name="TEMPRA__SW" localSheetId="1">#REF!</definedName>
    <definedName name="TEMPRA__SW" localSheetId="14">#REF!</definedName>
    <definedName name="TEMPRA__SW" localSheetId="6">#REF!</definedName>
    <definedName name="TEMPRA__SW" localSheetId="5">#REF!</definedName>
    <definedName name="TEMPRA__SW" localSheetId="18">#REF!</definedName>
    <definedName name="TEMPRA__SW" localSheetId="17">#REF!</definedName>
    <definedName name="TEMPRA__SW">#REF!</definedName>
    <definedName name="TEMPRA1" localSheetId="16">#REF!</definedName>
    <definedName name="TEMPRA1" localSheetId="10">#REF!</definedName>
    <definedName name="TEMPRA1" localSheetId="21">#REF!</definedName>
    <definedName name="TEMPRA1" localSheetId="9">#REF!</definedName>
    <definedName name="TEMPRA1" localSheetId="19">#REF!</definedName>
    <definedName name="TEMPRA1" localSheetId="20">#REF!</definedName>
    <definedName name="TEMPRA1" localSheetId="8">#REF!</definedName>
    <definedName name="TEMPRA1" localSheetId="12">#REF!</definedName>
    <definedName name="TEMPRA1" localSheetId="11">#REF!</definedName>
    <definedName name="TEMPRA1" localSheetId="15">#REF!</definedName>
    <definedName name="TEMPRA1" localSheetId="2">#REF!</definedName>
    <definedName name="TEMPRA1" localSheetId="3">#REF!</definedName>
    <definedName name="TEMPRA1" localSheetId="7">#REF!</definedName>
    <definedName name="TEMPRA1" localSheetId="4">#REF!</definedName>
    <definedName name="TEMPRA1" localSheetId="1">#REF!</definedName>
    <definedName name="TEMPRA1" localSheetId="14">#REF!</definedName>
    <definedName name="TEMPRA1" localSheetId="6">#REF!</definedName>
    <definedName name="TEMPRA1" localSheetId="5">#REF!</definedName>
    <definedName name="TEMPRA1" localSheetId="18">#REF!</definedName>
    <definedName name="TEMPRA1" localSheetId="17">#REF!</definedName>
    <definedName name="TEMPRA1">#REF!</definedName>
    <definedName name="TEMPRA2" localSheetId="16">#REF!</definedName>
    <definedName name="TEMPRA2" localSheetId="10">#REF!</definedName>
    <definedName name="TEMPRA2" localSheetId="21">#REF!</definedName>
    <definedName name="TEMPRA2" localSheetId="9">#REF!</definedName>
    <definedName name="TEMPRA2" localSheetId="19">#REF!</definedName>
    <definedName name="TEMPRA2" localSheetId="20">#REF!</definedName>
    <definedName name="TEMPRA2" localSheetId="8">#REF!</definedName>
    <definedName name="TEMPRA2" localSheetId="12">#REF!</definedName>
    <definedName name="TEMPRA2" localSheetId="11">#REF!</definedName>
    <definedName name="TEMPRA2" localSheetId="15">#REF!</definedName>
    <definedName name="TEMPRA2" localSheetId="2">#REF!</definedName>
    <definedName name="TEMPRA2" localSheetId="3">#REF!</definedName>
    <definedName name="TEMPRA2" localSheetId="7">#REF!</definedName>
    <definedName name="TEMPRA2" localSheetId="4">#REF!</definedName>
    <definedName name="TEMPRA2" localSheetId="1">#REF!</definedName>
    <definedName name="TEMPRA2" localSheetId="14">#REF!</definedName>
    <definedName name="TEMPRA2" localSheetId="6">#REF!</definedName>
    <definedName name="TEMPRA2" localSheetId="5">#REF!</definedName>
    <definedName name="TEMPRA2" localSheetId="18">#REF!</definedName>
    <definedName name="TEMPRA2" localSheetId="17">#REF!</definedName>
    <definedName name="TEMPRA2">#REF!</definedName>
    <definedName name="teste">"Anno  "&amp;[54]!Anno-1</definedName>
    <definedName name="teste2" localSheetId="16">[54]Ref!Mese&amp;" "&amp;[54]!Anno</definedName>
    <definedName name="teste2" localSheetId="10">[54]Ref!Mese&amp;" "&amp;[54]!Anno</definedName>
    <definedName name="teste2" localSheetId="21">[54]Ref!Mese&amp;" "&amp;[54]!Anno</definedName>
    <definedName name="teste2" localSheetId="9">[54]Ref!Mese&amp;" "&amp;[54]!Anno</definedName>
    <definedName name="teste2" localSheetId="19">[54]Ref!Mese&amp;" "&amp;[54]!Anno</definedName>
    <definedName name="teste2" localSheetId="20">[54]Ref!Mese&amp;" "&amp;[54]!Anno</definedName>
    <definedName name="teste2" localSheetId="8">[54]Ref!Mese&amp;" "&amp;[54]!Anno</definedName>
    <definedName name="teste2" localSheetId="12">[54]Ref!Mese&amp;" "&amp;[54]!Anno</definedName>
    <definedName name="teste2" localSheetId="11">[54]Ref!Mese&amp;" "&amp;[54]!Anno</definedName>
    <definedName name="teste2" localSheetId="15">[54]Ref!Mese&amp;" "&amp;[54]!Anno</definedName>
    <definedName name="teste2" localSheetId="2">[54]Ref!Mese&amp;" "&amp;[54]!Anno</definedName>
    <definedName name="teste2" localSheetId="3">[54]Ref!Mese&amp;" "&amp;[54]!Anno</definedName>
    <definedName name="teste2" localSheetId="7">[54]Ref!Mese&amp;" "&amp;[54]!Anno</definedName>
    <definedName name="teste2" localSheetId="4">[54]Ref!Mese&amp;" "&amp;[54]!Anno</definedName>
    <definedName name="teste2" localSheetId="1">[54]Ref!Mese&amp;" "&amp;[54]!Anno</definedName>
    <definedName name="teste2" localSheetId="14">[54]Ref!Mese&amp;" "&amp;[54]!Anno</definedName>
    <definedName name="teste2" localSheetId="6">[54]Ref!Mese&amp;" "&amp;[54]!Anno</definedName>
    <definedName name="teste2" localSheetId="5">[54]Ref!Mese&amp;" "&amp;[54]!Anno</definedName>
    <definedName name="teste2" localSheetId="18">[54]Ref!Mese&amp;" "&amp;[54]!Anno</definedName>
    <definedName name="teste2" localSheetId="17">[54]Ref!Mese&amp;" "&amp;[54]!Anno</definedName>
    <definedName name="teste2">[54]Ref!Mese&amp;" "&amp;[54]!Anno</definedName>
    <definedName name="thesis" localSheetId="16">[6]!SpreadCode.Button2_Click</definedName>
    <definedName name="thesis" localSheetId="10">[6]!SpreadCode.Button2_Click</definedName>
    <definedName name="thesis" localSheetId="21">[6]!SpreadCode.Button2_Click</definedName>
    <definedName name="thesis" localSheetId="9">[6]!SpreadCode.Button2_Click</definedName>
    <definedName name="thesis" localSheetId="19">[6]!SpreadCode.Button2_Click</definedName>
    <definedName name="thesis" localSheetId="20">[6]!SpreadCode.Button2_Click</definedName>
    <definedName name="thesis" localSheetId="8">[6]!SpreadCode.Button2_Click</definedName>
    <definedName name="thesis" localSheetId="12">[6]!SpreadCode.Button2_Click</definedName>
    <definedName name="thesis" localSheetId="11">[6]!SpreadCode.Button2_Click</definedName>
    <definedName name="thesis" localSheetId="15">[6]!SpreadCode.Button2_Click</definedName>
    <definedName name="thesis" localSheetId="2">[6]!SpreadCode.Button2_Click</definedName>
    <definedName name="thesis" localSheetId="3">[0]!SpreadCode.Button2_Click</definedName>
    <definedName name="thesis" localSheetId="7">[6]!SpreadCode.Button2_Click</definedName>
    <definedName name="thesis" localSheetId="4">[0]!SpreadCode.Button2_Click</definedName>
    <definedName name="thesis" localSheetId="1">[6]!SpreadCode.Button2_Click</definedName>
    <definedName name="thesis" localSheetId="14">[6]!SpreadCode.Button2_Click</definedName>
    <definedName name="thesis" localSheetId="6">[6]!SpreadCode.Button2_Click</definedName>
    <definedName name="thesis" localSheetId="5">[6]!SpreadCode.Button2_Click</definedName>
    <definedName name="thesis" localSheetId="18">[6]!SpreadCode.Button2_Click</definedName>
    <definedName name="thesis" localSheetId="17">[6]!SpreadCode.Button2_Click</definedName>
    <definedName name="thesis">[6]!SpreadCode.Button2_Click</definedName>
    <definedName name="TI" localSheetId="16">#REF!</definedName>
    <definedName name="TI" localSheetId="10">#REF!</definedName>
    <definedName name="TI" localSheetId="21">#REF!</definedName>
    <definedName name="TI" localSheetId="9">#REF!</definedName>
    <definedName name="TI" localSheetId="19">#REF!</definedName>
    <definedName name="TI" localSheetId="20">#REF!</definedName>
    <definedName name="TI" localSheetId="8">#REF!</definedName>
    <definedName name="TI" localSheetId="12">#REF!</definedName>
    <definedName name="TI" localSheetId="11">#REF!</definedName>
    <definedName name="TI" localSheetId="15">#REF!</definedName>
    <definedName name="TI" localSheetId="2">#REF!</definedName>
    <definedName name="TI" localSheetId="3">#REF!</definedName>
    <definedName name="TI" localSheetId="7">#REF!</definedName>
    <definedName name="TI" localSheetId="4">#REF!</definedName>
    <definedName name="TI" localSheetId="1">#REF!</definedName>
    <definedName name="TI" localSheetId="14">#REF!</definedName>
    <definedName name="TI" localSheetId="6">#REF!</definedName>
    <definedName name="TI" localSheetId="5">#REF!</definedName>
    <definedName name="TI" localSheetId="18">#REF!</definedName>
    <definedName name="TI" localSheetId="17">#REF!</definedName>
    <definedName name="TI">#REF!</definedName>
    <definedName name="TIPO" localSheetId="16">#REF!</definedName>
    <definedName name="TIPO" localSheetId="10">#REF!</definedName>
    <definedName name="TIPO" localSheetId="21">#REF!</definedName>
    <definedName name="TIPO" localSheetId="9">#REF!</definedName>
    <definedName name="TIPO" localSheetId="19">#REF!</definedName>
    <definedName name="TIPO" localSheetId="20">#REF!</definedName>
    <definedName name="TIPO" localSheetId="8">#REF!</definedName>
    <definedName name="TIPO" localSheetId="12">#REF!</definedName>
    <definedName name="TIPO" localSheetId="11">#REF!</definedName>
    <definedName name="TIPO" localSheetId="15">#REF!</definedName>
    <definedName name="TIPO" localSheetId="2">#REF!</definedName>
    <definedName name="TIPO" localSheetId="3">#REF!</definedName>
    <definedName name="TIPO" localSheetId="7">#REF!</definedName>
    <definedName name="TIPO" localSheetId="4">#REF!</definedName>
    <definedName name="TIPO" localSheetId="1">#REF!</definedName>
    <definedName name="TIPO" localSheetId="14">#REF!</definedName>
    <definedName name="TIPO" localSheetId="6">#REF!</definedName>
    <definedName name="TIPO" localSheetId="5">#REF!</definedName>
    <definedName name="TIPO" localSheetId="18">#REF!</definedName>
    <definedName name="TIPO" localSheetId="17">#REF!</definedName>
    <definedName name="TIPO">#REF!</definedName>
    <definedName name="tit" localSheetId="16">#REF!</definedName>
    <definedName name="tit" localSheetId="10">#REF!</definedName>
    <definedName name="tit" localSheetId="21">#REF!</definedName>
    <definedName name="tit" localSheetId="9">#REF!</definedName>
    <definedName name="tit" localSheetId="19">#REF!</definedName>
    <definedName name="tit" localSheetId="20">#REF!</definedName>
    <definedName name="tit" localSheetId="8">#REF!</definedName>
    <definedName name="tit" localSheetId="12">#REF!</definedName>
    <definedName name="tit" localSheetId="11">#REF!</definedName>
    <definedName name="tit" localSheetId="15">#REF!</definedName>
    <definedName name="tit" localSheetId="2">#REF!</definedName>
    <definedName name="tit" localSheetId="3">#REF!</definedName>
    <definedName name="tit" localSheetId="7">#REF!</definedName>
    <definedName name="tit" localSheetId="4">#REF!</definedName>
    <definedName name="tit" localSheetId="1">#REF!</definedName>
    <definedName name="tit" localSheetId="14">#REF!</definedName>
    <definedName name="tit" localSheetId="6">#REF!</definedName>
    <definedName name="tit" localSheetId="5">#REF!</definedName>
    <definedName name="tit" localSheetId="18">#REF!</definedName>
    <definedName name="tit" localSheetId="17">#REF!</definedName>
    <definedName name="tit">#REF!</definedName>
    <definedName name="titoli" localSheetId="16">#REF!</definedName>
    <definedName name="titoli" localSheetId="10">#REF!</definedName>
    <definedName name="titoli" localSheetId="21">#REF!</definedName>
    <definedName name="titoli" localSheetId="9">#REF!</definedName>
    <definedName name="titoli" localSheetId="19">#REF!</definedName>
    <definedName name="titoli" localSheetId="20">#REF!</definedName>
    <definedName name="titoli" localSheetId="8">#REF!</definedName>
    <definedName name="titoli" localSheetId="12">#REF!</definedName>
    <definedName name="titoli" localSheetId="11">#REF!</definedName>
    <definedName name="titoli" localSheetId="15">#REF!</definedName>
    <definedName name="titoli" localSheetId="2">#REF!</definedName>
    <definedName name="titoli" localSheetId="3">#REF!</definedName>
    <definedName name="titoli" localSheetId="7">#REF!</definedName>
    <definedName name="titoli" localSheetId="4">#REF!</definedName>
    <definedName name="titoli" localSheetId="1">#REF!</definedName>
    <definedName name="titoli" localSheetId="14">#REF!</definedName>
    <definedName name="titoli" localSheetId="6">#REF!</definedName>
    <definedName name="titoli" localSheetId="5">#REF!</definedName>
    <definedName name="titoli" localSheetId="18">#REF!</definedName>
    <definedName name="titoli" localSheetId="17">#REF!</definedName>
    <definedName name="titoli">#REF!</definedName>
    <definedName name="TITOLO" localSheetId="16">#REF!</definedName>
    <definedName name="TITOLO" localSheetId="10">#REF!</definedName>
    <definedName name="TITOLO" localSheetId="21">#REF!</definedName>
    <definedName name="TITOLO" localSheetId="9">#REF!</definedName>
    <definedName name="TITOLO" localSheetId="19">#REF!</definedName>
    <definedName name="TITOLO" localSheetId="20">#REF!</definedName>
    <definedName name="TITOLO" localSheetId="8">#REF!</definedName>
    <definedName name="TITOLO" localSheetId="12">#REF!</definedName>
    <definedName name="TITOLO" localSheetId="11">#REF!</definedName>
    <definedName name="TITOLO" localSheetId="15">#REF!</definedName>
    <definedName name="TITOLO" localSheetId="2">#REF!</definedName>
    <definedName name="TITOLO" localSheetId="3">#REF!</definedName>
    <definedName name="TITOLO" localSheetId="7">#REF!</definedName>
    <definedName name="TITOLO" localSheetId="4">#REF!</definedName>
    <definedName name="TITOLO" localSheetId="1">#REF!</definedName>
    <definedName name="TITOLO" localSheetId="14">#REF!</definedName>
    <definedName name="TITOLO" localSheetId="6">#REF!</definedName>
    <definedName name="TITOLO" localSheetId="5">#REF!</definedName>
    <definedName name="TITOLO" localSheetId="18">#REF!</definedName>
    <definedName name="TITOLO" localSheetId="17">#REF!</definedName>
    <definedName name="TITOLO">#REF!</definedName>
    <definedName name="topo" localSheetId="16">#REF!</definedName>
    <definedName name="topo" localSheetId="10">#REF!</definedName>
    <definedName name="topo" localSheetId="21">#REF!</definedName>
    <definedName name="topo" localSheetId="9">#REF!</definedName>
    <definedName name="topo" localSheetId="19">#REF!</definedName>
    <definedName name="topo" localSheetId="20">#REF!</definedName>
    <definedName name="topo" localSheetId="8">#REF!</definedName>
    <definedName name="topo" localSheetId="12">#REF!</definedName>
    <definedName name="topo" localSheetId="11">#REF!</definedName>
    <definedName name="topo" localSheetId="15">#REF!</definedName>
    <definedName name="topo" localSheetId="2">#REF!</definedName>
    <definedName name="topo" localSheetId="3">#REF!</definedName>
    <definedName name="topo" localSheetId="7">#REF!</definedName>
    <definedName name="topo" localSheetId="4">#REF!</definedName>
    <definedName name="topo" localSheetId="1">#REF!</definedName>
    <definedName name="topo" localSheetId="14">#REF!</definedName>
    <definedName name="topo" localSheetId="6">#REF!</definedName>
    <definedName name="topo" localSheetId="5">#REF!</definedName>
    <definedName name="topo" localSheetId="18">#REF!</definedName>
    <definedName name="topo" localSheetId="17">#REF!</definedName>
    <definedName name="topo">#REF!</definedName>
    <definedName name="TOTAL" localSheetId="16">#REF!</definedName>
    <definedName name="TOTAL" localSheetId="10">#REF!</definedName>
    <definedName name="TOTAL" localSheetId="21">#REF!</definedName>
    <definedName name="TOTAL" localSheetId="9">#REF!</definedName>
    <definedName name="TOTAL" localSheetId="19">#REF!</definedName>
    <definedName name="TOTAL" localSheetId="20">#REF!</definedName>
    <definedName name="TOTAL" localSheetId="8">#REF!</definedName>
    <definedName name="TOTAL" localSheetId="12">#REF!</definedName>
    <definedName name="TOTAL" localSheetId="11">#REF!</definedName>
    <definedName name="TOTAL" localSheetId="15">#REF!</definedName>
    <definedName name="TOTAL" localSheetId="2">#REF!</definedName>
    <definedName name="TOTAL" localSheetId="3">#REF!</definedName>
    <definedName name="TOTAL" localSheetId="7">#REF!</definedName>
    <definedName name="TOTAL" localSheetId="4">#REF!</definedName>
    <definedName name="TOTAL" localSheetId="1">#REF!</definedName>
    <definedName name="TOTAL" localSheetId="14">#REF!</definedName>
    <definedName name="TOTAL" localSheetId="6">#REF!</definedName>
    <definedName name="TOTAL" localSheetId="5">#REF!</definedName>
    <definedName name="TOTAL" localSheetId="18">#REF!</definedName>
    <definedName name="TOTAL" localSheetId="17">#REF!</definedName>
    <definedName name="TOTAL">#REF!</definedName>
    <definedName name="totalarea">[55]Uno1242!$A1048575:$I498</definedName>
    <definedName name="totale_Brava___Bravo" localSheetId="16">#REF!</definedName>
    <definedName name="totale_Brava___Bravo" localSheetId="10">#REF!</definedName>
    <definedName name="totale_Brava___Bravo" localSheetId="21">#REF!</definedName>
    <definedName name="totale_Brava___Bravo" localSheetId="9">#REF!</definedName>
    <definedName name="totale_Brava___Bravo" localSheetId="19">#REF!</definedName>
    <definedName name="totale_Brava___Bravo" localSheetId="20">#REF!</definedName>
    <definedName name="totale_Brava___Bravo" localSheetId="8">#REF!</definedName>
    <definedName name="totale_Brava___Bravo" localSheetId="12">#REF!</definedName>
    <definedName name="totale_Brava___Bravo" localSheetId="11">#REF!</definedName>
    <definedName name="totale_Brava___Bravo" localSheetId="15">#REF!</definedName>
    <definedName name="totale_Brava___Bravo" localSheetId="2">#REF!</definedName>
    <definedName name="totale_Brava___Bravo" localSheetId="3">#REF!</definedName>
    <definedName name="totale_Brava___Bravo" localSheetId="7">#REF!</definedName>
    <definedName name="totale_Brava___Bravo" localSheetId="4">#REF!</definedName>
    <definedName name="totale_Brava___Bravo" localSheetId="1">#REF!</definedName>
    <definedName name="totale_Brava___Bravo" localSheetId="14">#REF!</definedName>
    <definedName name="totale_Brava___Bravo" localSheetId="6">#REF!</definedName>
    <definedName name="totale_Brava___Bravo" localSheetId="5">#REF!</definedName>
    <definedName name="totale_Brava___Bravo" localSheetId="18">#REF!</definedName>
    <definedName name="totale_Brava___Bravo" localSheetId="17">#REF!</definedName>
    <definedName name="totale_Brava___Bravo">#REF!</definedName>
    <definedName name="totale_Marea" localSheetId="16">[43]MAREA!#REF!</definedName>
    <definedName name="totale_Marea" localSheetId="10">[43]MAREA!#REF!</definedName>
    <definedName name="totale_Marea" localSheetId="21">[43]MAREA!#REF!</definedName>
    <definedName name="totale_Marea" localSheetId="9">[43]MAREA!#REF!</definedName>
    <definedName name="totale_Marea" localSheetId="19">[43]MAREA!#REF!</definedName>
    <definedName name="totale_Marea" localSheetId="20">[43]MAREA!#REF!</definedName>
    <definedName name="totale_Marea" localSheetId="8">[43]MAREA!#REF!</definedName>
    <definedName name="totale_Marea" localSheetId="12">[43]MAREA!#REF!</definedName>
    <definedName name="totale_Marea" localSheetId="11">[43]MAREA!#REF!</definedName>
    <definedName name="totale_Marea" localSheetId="15">[43]MAREA!#REF!</definedName>
    <definedName name="totale_Marea" localSheetId="2">[43]MAREA!#REF!</definedName>
    <definedName name="totale_Marea" localSheetId="3">[43]MAREA!#REF!</definedName>
    <definedName name="totale_Marea" localSheetId="7">[43]MAREA!#REF!</definedName>
    <definedName name="totale_Marea" localSheetId="4">[43]MAREA!#REF!</definedName>
    <definedName name="totale_Marea" localSheetId="1">[43]MAREA!#REF!</definedName>
    <definedName name="totale_Marea" localSheetId="14">[43]MAREA!#REF!</definedName>
    <definedName name="totale_Marea" localSheetId="6">[43]MAREA!#REF!</definedName>
    <definedName name="totale_Marea" localSheetId="5">[43]MAREA!#REF!</definedName>
    <definedName name="totale_Marea" localSheetId="18">[43]MAREA!#REF!</definedName>
    <definedName name="totale_Marea" localSheetId="17">[43]MAREA!#REF!</definedName>
    <definedName name="totale_Marea">[43]MAREA!#REF!</definedName>
    <definedName name="totale_Marea_MY98" localSheetId="16">'[43]Marea MY'!#REF!</definedName>
    <definedName name="totale_Marea_MY98" localSheetId="10">'[43]Marea MY'!#REF!</definedName>
    <definedName name="totale_Marea_MY98" localSheetId="21">'[43]Marea MY'!#REF!</definedName>
    <definedName name="totale_Marea_MY98" localSheetId="9">'[43]Marea MY'!#REF!</definedName>
    <definedName name="totale_Marea_MY98" localSheetId="19">'[43]Marea MY'!#REF!</definedName>
    <definedName name="totale_Marea_MY98" localSheetId="20">'[43]Marea MY'!#REF!</definedName>
    <definedName name="totale_Marea_MY98" localSheetId="8">'[43]Marea MY'!#REF!</definedName>
    <definedName name="totale_Marea_MY98" localSheetId="12">'[43]Marea MY'!#REF!</definedName>
    <definedName name="totale_Marea_MY98" localSheetId="11">'[43]Marea MY'!#REF!</definedName>
    <definedName name="totale_Marea_MY98" localSheetId="15">'[43]Marea MY'!#REF!</definedName>
    <definedName name="totale_Marea_MY98" localSheetId="2">'[43]Marea MY'!#REF!</definedName>
    <definedName name="totale_Marea_MY98" localSheetId="3">'[43]Marea MY'!#REF!</definedName>
    <definedName name="totale_Marea_MY98" localSheetId="7">'[43]Marea MY'!#REF!</definedName>
    <definedName name="totale_Marea_MY98" localSheetId="4">'[43]Marea MY'!#REF!</definedName>
    <definedName name="totale_Marea_MY98" localSheetId="1">'[43]Marea MY'!#REF!</definedName>
    <definedName name="totale_Marea_MY98" localSheetId="14">'[43]Marea MY'!#REF!</definedName>
    <definedName name="totale_Marea_MY98" localSheetId="6">'[43]Marea MY'!#REF!</definedName>
    <definedName name="totale_Marea_MY98" localSheetId="5">'[43]Marea MY'!#REF!</definedName>
    <definedName name="totale_Marea_MY98" localSheetId="18">'[43]Marea MY'!#REF!</definedName>
    <definedName name="totale_Marea_MY98" localSheetId="17">'[43]Marea MY'!#REF!</definedName>
    <definedName name="totale_Marea_MY98">'[43]Marea MY'!#REF!</definedName>
    <definedName name="Totale_Mercati">'[13]TOTALE MERCATI'!$A$1:$L$46</definedName>
    <definedName name="TOTALE1" localSheetId="16">#REF!</definedName>
    <definedName name="TOTALE1" localSheetId="10">#REF!</definedName>
    <definedName name="TOTALE1" localSheetId="21">#REF!</definedName>
    <definedName name="TOTALE1" localSheetId="9">#REF!</definedName>
    <definedName name="TOTALE1" localSheetId="19">#REF!</definedName>
    <definedName name="TOTALE1" localSheetId="20">#REF!</definedName>
    <definedName name="TOTALE1" localSheetId="8">#REF!</definedName>
    <definedName name="TOTALE1" localSheetId="12">#REF!</definedName>
    <definedName name="TOTALE1" localSheetId="11">#REF!</definedName>
    <definedName name="TOTALE1" localSheetId="15">#REF!</definedName>
    <definedName name="TOTALE1" localSheetId="2">#REF!</definedName>
    <definedName name="TOTALE1" localSheetId="3">#REF!</definedName>
    <definedName name="TOTALE1" localSheetId="7">#REF!</definedName>
    <definedName name="TOTALE1" localSheetId="4">#REF!</definedName>
    <definedName name="TOTALE1" localSheetId="1">#REF!</definedName>
    <definedName name="TOTALE1" localSheetId="14">#REF!</definedName>
    <definedName name="TOTALE1" localSheetId="6">#REF!</definedName>
    <definedName name="TOTALE1" localSheetId="5">#REF!</definedName>
    <definedName name="TOTALE1" localSheetId="18">#REF!</definedName>
    <definedName name="TOTALE1" localSheetId="17">#REF!</definedName>
    <definedName name="TOTALE1">#REF!</definedName>
    <definedName name="TOTALE2" localSheetId="16">#REF!</definedName>
    <definedName name="TOTALE2" localSheetId="10">#REF!</definedName>
    <definedName name="TOTALE2" localSheetId="21">#REF!</definedName>
    <definedName name="TOTALE2" localSheetId="9">#REF!</definedName>
    <definedName name="TOTALE2" localSheetId="19">#REF!</definedName>
    <definedName name="TOTALE2" localSheetId="20">#REF!</definedName>
    <definedName name="TOTALE2" localSheetId="8">#REF!</definedName>
    <definedName name="TOTALE2" localSheetId="12">#REF!</definedName>
    <definedName name="TOTALE2" localSheetId="11">#REF!</definedName>
    <definedName name="TOTALE2" localSheetId="15">#REF!</definedName>
    <definedName name="TOTALE2" localSheetId="2">#REF!</definedName>
    <definedName name="TOTALE2" localSheetId="3">#REF!</definedName>
    <definedName name="TOTALE2" localSheetId="7">#REF!</definedName>
    <definedName name="TOTALE2" localSheetId="4">#REF!</definedName>
    <definedName name="TOTALE2" localSheetId="1">#REF!</definedName>
    <definedName name="TOTALE2" localSheetId="14">#REF!</definedName>
    <definedName name="TOTALE2" localSheetId="6">#REF!</definedName>
    <definedName name="TOTALE2" localSheetId="5">#REF!</definedName>
    <definedName name="TOTALE2" localSheetId="18">#REF!</definedName>
    <definedName name="TOTALE2" localSheetId="17">#REF!</definedName>
    <definedName name="TOTALE2">#REF!</definedName>
    <definedName name="totale3" localSheetId="16">'[56]9124'!#REF!</definedName>
    <definedName name="totale3" localSheetId="10">'[56]9124'!#REF!</definedName>
    <definedName name="totale3" localSheetId="21">'[56]9124'!#REF!</definedName>
    <definedName name="totale3" localSheetId="9">'[56]9124'!#REF!</definedName>
    <definedName name="totale3" localSheetId="19">'[56]9124'!#REF!</definedName>
    <definedName name="totale3" localSheetId="20">'[56]9124'!#REF!</definedName>
    <definedName name="totale3" localSheetId="8">'[56]9124'!#REF!</definedName>
    <definedName name="totale3" localSheetId="12">'[56]9124'!#REF!</definedName>
    <definedName name="totale3" localSheetId="11">'[56]9124'!#REF!</definedName>
    <definedName name="totale3" localSheetId="15">'[56]9124'!#REF!</definedName>
    <definedName name="totale3" localSheetId="2">'[56]9124'!#REF!</definedName>
    <definedName name="totale3" localSheetId="3">'[56]9124'!#REF!</definedName>
    <definedName name="totale3" localSheetId="7">'[56]9124'!#REF!</definedName>
    <definedName name="totale3" localSheetId="4">'[56]9124'!#REF!</definedName>
    <definedName name="totale3" localSheetId="1">'[56]9124'!#REF!</definedName>
    <definedName name="totale3" localSheetId="14">'[56]9124'!#REF!</definedName>
    <definedName name="totale3" localSheetId="6">'[56]9124'!#REF!</definedName>
    <definedName name="totale3" localSheetId="5">'[56]9124'!#REF!</definedName>
    <definedName name="totale3" localSheetId="18">'[56]9124'!#REF!</definedName>
    <definedName name="totale3" localSheetId="17">'[56]9124'!#REF!</definedName>
    <definedName name="totale3">'[56]9124'!#REF!</definedName>
    <definedName name="TR" localSheetId="16">#REF!</definedName>
    <definedName name="TR" localSheetId="10">#REF!</definedName>
    <definedName name="TR" localSheetId="21">#REF!</definedName>
    <definedName name="TR" localSheetId="9">#REF!</definedName>
    <definedName name="TR" localSheetId="19">#REF!</definedName>
    <definedName name="TR" localSheetId="20">#REF!</definedName>
    <definedName name="TR" localSheetId="8">#REF!</definedName>
    <definedName name="TR" localSheetId="12">#REF!</definedName>
    <definedName name="TR" localSheetId="11">#REF!</definedName>
    <definedName name="TR" localSheetId="15">#REF!</definedName>
    <definedName name="TR" localSheetId="2">#REF!</definedName>
    <definedName name="TR" localSheetId="3">#REF!</definedName>
    <definedName name="TR" localSheetId="7">#REF!</definedName>
    <definedName name="TR" localSheetId="4">#REF!</definedName>
    <definedName name="TR" localSheetId="1">#REF!</definedName>
    <definedName name="TR" localSheetId="14">#REF!</definedName>
    <definedName name="TR" localSheetId="6">#REF!</definedName>
    <definedName name="TR" localSheetId="5">#REF!</definedName>
    <definedName name="TR" localSheetId="18">#REF!</definedName>
    <definedName name="TR" localSheetId="17">#REF!</definedName>
    <definedName name="TR">#REF!</definedName>
    <definedName name="TRA" localSheetId="16">#REF!</definedName>
    <definedName name="TRA" localSheetId="10">#REF!</definedName>
    <definedName name="TRA" localSheetId="21">#REF!</definedName>
    <definedName name="TRA" localSheetId="9">#REF!</definedName>
    <definedName name="TRA" localSheetId="19">#REF!</definedName>
    <definedName name="TRA" localSheetId="20">#REF!</definedName>
    <definedName name="TRA" localSheetId="8">#REF!</definedName>
    <definedName name="TRA" localSheetId="12">#REF!</definedName>
    <definedName name="TRA" localSheetId="11">#REF!</definedName>
    <definedName name="TRA" localSheetId="15">#REF!</definedName>
    <definedName name="TRA" localSheetId="2">#REF!</definedName>
    <definedName name="TRA" localSheetId="3">#REF!</definedName>
    <definedName name="TRA" localSheetId="7">#REF!</definedName>
    <definedName name="TRA" localSheetId="4">#REF!</definedName>
    <definedName name="TRA" localSheetId="1">#REF!</definedName>
    <definedName name="TRA" localSheetId="14">#REF!</definedName>
    <definedName name="TRA" localSheetId="6">#REF!</definedName>
    <definedName name="TRA" localSheetId="5">#REF!</definedName>
    <definedName name="TRA" localSheetId="18">#REF!</definedName>
    <definedName name="TRA" localSheetId="17">#REF!</definedName>
    <definedName name="TRA">#REF!</definedName>
    <definedName name="Trans_CKDCost" localSheetId="16">#REF!</definedName>
    <definedName name="Trans_CKDCost" localSheetId="10">#REF!</definedName>
    <definedName name="Trans_CKDCost" localSheetId="21">#REF!</definedName>
    <definedName name="Trans_CKDCost" localSheetId="9">#REF!</definedName>
    <definedName name="Trans_CKDCost" localSheetId="19">#REF!</definedName>
    <definedName name="Trans_CKDCost" localSheetId="20">#REF!</definedName>
    <definedName name="Trans_CKDCost" localSheetId="8">#REF!</definedName>
    <definedName name="Trans_CKDCost" localSheetId="12">#REF!</definedName>
    <definedName name="Trans_CKDCost" localSheetId="11">#REF!</definedName>
    <definedName name="Trans_CKDCost" localSheetId="15">#REF!</definedName>
    <definedName name="Trans_CKDCost" localSheetId="2">#REF!</definedName>
    <definedName name="Trans_CKDCost" localSheetId="3">#REF!</definedName>
    <definedName name="Trans_CKDCost" localSheetId="7">#REF!</definedName>
    <definedName name="Trans_CKDCost" localSheetId="4">#REF!</definedName>
    <definedName name="Trans_CKDCost" localSheetId="1">#REF!</definedName>
    <definedName name="Trans_CKDCost" localSheetId="14">#REF!</definedName>
    <definedName name="Trans_CKDCost" localSheetId="6">#REF!</definedName>
    <definedName name="Trans_CKDCost" localSheetId="5">#REF!</definedName>
    <definedName name="Trans_CKDCost" localSheetId="18">#REF!</definedName>
    <definedName name="Trans_CKDCost" localSheetId="17">#REF!</definedName>
    <definedName name="Trans_CKDCost">#REF!</definedName>
    <definedName name="Trans_CKDCost_BigFourAvg" localSheetId="16">'[15]Allied Profits'!#REF!</definedName>
    <definedName name="Trans_CKDCost_BigFourAvg" localSheetId="10">'[15]Allied Profits'!#REF!</definedName>
    <definedName name="Trans_CKDCost_BigFourAvg" localSheetId="21">'[15]Allied Profits'!#REF!</definedName>
    <definedName name="Trans_CKDCost_BigFourAvg" localSheetId="9">'[15]Allied Profits'!#REF!</definedName>
    <definedName name="Trans_CKDCost_BigFourAvg" localSheetId="19">'[15]Allied Profits'!#REF!</definedName>
    <definedName name="Trans_CKDCost_BigFourAvg" localSheetId="20">'[15]Allied Profits'!#REF!</definedName>
    <definedName name="Trans_CKDCost_BigFourAvg" localSheetId="8">'[15]Allied Profits'!#REF!</definedName>
    <definedName name="Trans_CKDCost_BigFourAvg" localSheetId="12">'[15]Allied Profits'!#REF!</definedName>
    <definedName name="Trans_CKDCost_BigFourAvg" localSheetId="11">'[15]Allied Profits'!#REF!</definedName>
    <definedName name="Trans_CKDCost_BigFourAvg" localSheetId="15">'[15]Allied Profits'!#REF!</definedName>
    <definedName name="Trans_CKDCost_BigFourAvg" localSheetId="2">'[15]Allied Profits'!#REF!</definedName>
    <definedName name="Trans_CKDCost_BigFourAvg" localSheetId="3">'[15]Allied Profits'!#REF!</definedName>
    <definedName name="Trans_CKDCost_BigFourAvg" localSheetId="7">'[15]Allied Profits'!#REF!</definedName>
    <definedName name="Trans_CKDCost_BigFourAvg" localSheetId="4">'[15]Allied Profits'!#REF!</definedName>
    <definedName name="Trans_CKDCost_BigFourAvg" localSheetId="1">'[15]Allied Profits'!#REF!</definedName>
    <definedName name="Trans_CKDCost_BigFourAvg" localSheetId="14">'[15]Allied Profits'!#REF!</definedName>
    <definedName name="Trans_CKDCost_BigFourAvg" localSheetId="6">'[15]Allied Profits'!#REF!</definedName>
    <definedName name="Trans_CKDCost_BigFourAvg" localSheetId="5">'[15]Allied Profits'!#REF!</definedName>
    <definedName name="Trans_CKDCost_BigFourAvg" localSheetId="18">'[15]Allied Profits'!#REF!</definedName>
    <definedName name="Trans_CKDCost_BigFourAvg" localSheetId="17">'[15]Allied Profits'!#REF!</definedName>
    <definedName name="Trans_CKDCost_BigFourAvg">'[15]Allied Profits'!#REF!</definedName>
    <definedName name="Trans_Man_Cost_BigFiveAvg" localSheetId="16">'[15]Allied Profits'!#REF!</definedName>
    <definedName name="Trans_Man_Cost_BigFiveAvg" localSheetId="10">'[15]Allied Profits'!#REF!</definedName>
    <definedName name="Trans_Man_Cost_BigFiveAvg" localSheetId="21">'[15]Allied Profits'!#REF!</definedName>
    <definedName name="Trans_Man_Cost_BigFiveAvg" localSheetId="9">'[15]Allied Profits'!#REF!</definedName>
    <definedName name="Trans_Man_Cost_BigFiveAvg" localSheetId="19">'[15]Allied Profits'!#REF!</definedName>
    <definedName name="Trans_Man_Cost_BigFiveAvg" localSheetId="20">'[15]Allied Profits'!#REF!</definedName>
    <definedName name="Trans_Man_Cost_BigFiveAvg" localSheetId="8">'[15]Allied Profits'!#REF!</definedName>
    <definedName name="Trans_Man_Cost_BigFiveAvg" localSheetId="12">'[15]Allied Profits'!#REF!</definedName>
    <definedName name="Trans_Man_Cost_BigFiveAvg" localSheetId="11">'[15]Allied Profits'!#REF!</definedName>
    <definedName name="Trans_Man_Cost_BigFiveAvg" localSheetId="15">'[15]Allied Profits'!#REF!</definedName>
    <definedName name="Trans_Man_Cost_BigFiveAvg" localSheetId="2">'[15]Allied Profits'!#REF!</definedName>
    <definedName name="Trans_Man_Cost_BigFiveAvg" localSheetId="3">'[15]Allied Profits'!#REF!</definedName>
    <definedName name="Trans_Man_Cost_BigFiveAvg" localSheetId="7">'[15]Allied Profits'!#REF!</definedName>
    <definedName name="Trans_Man_Cost_BigFiveAvg" localSheetId="4">'[15]Allied Profits'!#REF!</definedName>
    <definedName name="Trans_Man_Cost_BigFiveAvg" localSheetId="1">'[15]Allied Profits'!#REF!</definedName>
    <definedName name="Trans_Man_Cost_BigFiveAvg" localSheetId="14">'[15]Allied Profits'!#REF!</definedName>
    <definedName name="Trans_Man_Cost_BigFiveAvg" localSheetId="6">'[15]Allied Profits'!#REF!</definedName>
    <definedName name="Trans_Man_Cost_BigFiveAvg" localSheetId="5">'[15]Allied Profits'!#REF!</definedName>
    <definedName name="Trans_Man_Cost_BigFiveAvg" localSheetId="18">'[15]Allied Profits'!#REF!</definedName>
    <definedName name="Trans_Man_Cost_BigFiveAvg" localSheetId="17">'[15]Allied Profits'!#REF!</definedName>
    <definedName name="Trans_Man_Cost_BigFiveAvg">'[15]Allied Profits'!#REF!</definedName>
    <definedName name="Trans_Man_Cost_BigFourAvg" localSheetId="16">'[15]Allied Profits'!#REF!</definedName>
    <definedName name="Trans_Man_Cost_BigFourAvg" localSheetId="10">'[15]Allied Profits'!#REF!</definedName>
    <definedName name="Trans_Man_Cost_BigFourAvg" localSheetId="21">'[15]Allied Profits'!#REF!</definedName>
    <definedName name="Trans_Man_Cost_BigFourAvg" localSheetId="9">'[15]Allied Profits'!#REF!</definedName>
    <definedName name="Trans_Man_Cost_BigFourAvg" localSheetId="19">'[15]Allied Profits'!#REF!</definedName>
    <definedName name="Trans_Man_Cost_BigFourAvg" localSheetId="20">'[15]Allied Profits'!#REF!</definedName>
    <definedName name="Trans_Man_Cost_BigFourAvg" localSheetId="8">'[15]Allied Profits'!#REF!</definedName>
    <definedName name="Trans_Man_Cost_BigFourAvg" localSheetId="12">'[15]Allied Profits'!#REF!</definedName>
    <definedName name="Trans_Man_Cost_BigFourAvg" localSheetId="11">'[15]Allied Profits'!#REF!</definedName>
    <definedName name="Trans_Man_Cost_BigFourAvg" localSheetId="15">'[15]Allied Profits'!#REF!</definedName>
    <definedName name="Trans_Man_Cost_BigFourAvg" localSheetId="2">'[15]Allied Profits'!#REF!</definedName>
    <definedName name="Trans_Man_Cost_BigFourAvg" localSheetId="3">'[15]Allied Profits'!#REF!</definedName>
    <definedName name="Trans_Man_Cost_BigFourAvg" localSheetId="7">'[15]Allied Profits'!#REF!</definedName>
    <definedName name="Trans_Man_Cost_BigFourAvg" localSheetId="4">'[15]Allied Profits'!#REF!</definedName>
    <definedName name="Trans_Man_Cost_BigFourAvg" localSheetId="1">'[15]Allied Profits'!#REF!</definedName>
    <definedName name="Trans_Man_Cost_BigFourAvg" localSheetId="14">'[15]Allied Profits'!#REF!</definedName>
    <definedName name="Trans_Man_Cost_BigFourAvg" localSheetId="6">'[15]Allied Profits'!#REF!</definedName>
    <definedName name="Trans_Man_Cost_BigFourAvg" localSheetId="5">'[15]Allied Profits'!#REF!</definedName>
    <definedName name="Trans_Man_Cost_BigFourAvg" localSheetId="18">'[15]Allied Profits'!#REF!</definedName>
    <definedName name="Trans_Man_Cost_BigFourAvg" localSheetId="17">'[15]Allied Profits'!#REF!</definedName>
    <definedName name="Trans_Man_Cost_BigFourAvg">'[15]Allied Profits'!#REF!</definedName>
    <definedName name="TRE" localSheetId="16">#REF!</definedName>
    <definedName name="TRE" localSheetId="10">#REF!</definedName>
    <definedName name="TRE" localSheetId="21">#REF!</definedName>
    <definedName name="TRE" localSheetId="9">#REF!</definedName>
    <definedName name="TRE" localSheetId="19">#REF!</definedName>
    <definedName name="TRE" localSheetId="20">#REF!</definedName>
    <definedName name="TRE" localSheetId="8">#REF!</definedName>
    <definedName name="TRE" localSheetId="12">#REF!</definedName>
    <definedName name="TRE" localSheetId="11">#REF!</definedName>
    <definedName name="TRE" localSheetId="15">#REF!</definedName>
    <definedName name="TRE" localSheetId="2">#REF!</definedName>
    <definedName name="TRE" localSheetId="3">#REF!</definedName>
    <definedName name="TRE" localSheetId="7">#REF!</definedName>
    <definedName name="TRE" localSheetId="4">#REF!</definedName>
    <definedName name="TRE" localSheetId="1">#REF!</definedName>
    <definedName name="TRE" localSheetId="14">#REF!</definedName>
    <definedName name="TRE" localSheetId="6">#REF!</definedName>
    <definedName name="TRE" localSheetId="5">#REF!</definedName>
    <definedName name="TRE" localSheetId="18">#REF!</definedName>
    <definedName name="TRE" localSheetId="17">#REF!</definedName>
    <definedName name="TRE">#REF!</definedName>
    <definedName name="Trend0" localSheetId="16">#REF!</definedName>
    <definedName name="Trend0" localSheetId="10">#REF!</definedName>
    <definedName name="Trend0" localSheetId="21">#REF!</definedName>
    <definedName name="Trend0" localSheetId="9">#REF!</definedName>
    <definedName name="Trend0" localSheetId="19">#REF!</definedName>
    <definedName name="Trend0" localSheetId="20">#REF!</definedName>
    <definedName name="Trend0" localSheetId="8">#REF!</definedName>
    <definedName name="Trend0" localSheetId="12">#REF!</definedName>
    <definedName name="Trend0" localSheetId="11">#REF!</definedName>
    <definedName name="Trend0" localSheetId="15">#REF!</definedName>
    <definedName name="Trend0" localSheetId="2">#REF!</definedName>
    <definedName name="Trend0" localSheetId="3">#REF!</definedName>
    <definedName name="Trend0" localSheetId="7">#REF!</definedName>
    <definedName name="Trend0" localSheetId="4">#REF!</definedName>
    <definedName name="Trend0" localSheetId="1">#REF!</definedName>
    <definedName name="Trend0" localSheetId="14">#REF!</definedName>
    <definedName name="Trend0" localSheetId="6">#REF!</definedName>
    <definedName name="Trend0" localSheetId="5">#REF!</definedName>
    <definedName name="Trend0" localSheetId="18">#REF!</definedName>
    <definedName name="Trend0" localSheetId="17">#REF!</definedName>
    <definedName name="Trend0">#REF!</definedName>
    <definedName name="TRIM">[31]Copertina!$C$19:$C$22</definedName>
    <definedName name="trimestrale" localSheetId="16">#REF!</definedName>
    <definedName name="trimestrale" localSheetId="10">#REF!</definedName>
    <definedName name="trimestrale" localSheetId="21">#REF!</definedName>
    <definedName name="trimestrale" localSheetId="9">#REF!</definedName>
    <definedName name="trimestrale" localSheetId="19">#REF!</definedName>
    <definedName name="trimestrale" localSheetId="20">#REF!</definedName>
    <definedName name="trimestrale" localSheetId="8">#REF!</definedName>
    <definedName name="trimestrale" localSheetId="12">#REF!</definedName>
    <definedName name="trimestrale" localSheetId="11">#REF!</definedName>
    <definedName name="trimestrale" localSheetId="15">#REF!</definedName>
    <definedName name="trimestrale" localSheetId="2">#REF!</definedName>
    <definedName name="trimestrale" localSheetId="3">#REF!</definedName>
    <definedName name="trimestrale" localSheetId="7">#REF!</definedName>
    <definedName name="trimestrale" localSheetId="4">#REF!</definedName>
    <definedName name="trimestrale" localSheetId="1">#REF!</definedName>
    <definedName name="trimestrale" localSheetId="14">#REF!</definedName>
    <definedName name="trimestrale" localSheetId="6">#REF!</definedName>
    <definedName name="trimestrale" localSheetId="5">#REF!</definedName>
    <definedName name="trimestrale" localSheetId="18">#REF!</definedName>
    <definedName name="trimestrale" localSheetId="17">#REF!</definedName>
    <definedName name="trimestrale">#REF!</definedName>
    <definedName name="TRM" localSheetId="16">#REF!</definedName>
    <definedName name="TRM" localSheetId="10">#REF!</definedName>
    <definedName name="TRM" localSheetId="21">#REF!</definedName>
    <definedName name="TRM" localSheetId="9">#REF!</definedName>
    <definedName name="TRM" localSheetId="19">#REF!</definedName>
    <definedName name="TRM" localSheetId="20">#REF!</definedName>
    <definedName name="TRM" localSheetId="8">#REF!</definedName>
    <definedName name="TRM" localSheetId="12">#REF!</definedName>
    <definedName name="TRM" localSheetId="11">#REF!</definedName>
    <definedName name="TRM" localSheetId="15">#REF!</definedName>
    <definedName name="TRM" localSheetId="2">#REF!</definedName>
    <definedName name="TRM" localSheetId="3">#REF!</definedName>
    <definedName name="TRM" localSheetId="7">#REF!</definedName>
    <definedName name="TRM" localSheetId="4">#REF!</definedName>
    <definedName name="TRM" localSheetId="1">#REF!</definedName>
    <definedName name="TRM" localSheetId="14">#REF!</definedName>
    <definedName name="TRM" localSheetId="6">#REF!</definedName>
    <definedName name="TRM" localSheetId="5">#REF!</definedName>
    <definedName name="TRM" localSheetId="18">#REF!</definedName>
    <definedName name="TRM" localSheetId="17">#REF!</definedName>
    <definedName name="TRM">#REF!</definedName>
    <definedName name="tt" localSheetId="16">#REF!</definedName>
    <definedName name="tt" localSheetId="10">#REF!</definedName>
    <definedName name="tt" localSheetId="21">#REF!</definedName>
    <definedName name="tt" localSheetId="9">#REF!</definedName>
    <definedName name="tt" localSheetId="19">#REF!</definedName>
    <definedName name="tt" localSheetId="20">#REF!</definedName>
    <definedName name="tt" localSheetId="8">#REF!</definedName>
    <definedName name="tt" localSheetId="12">#REF!</definedName>
    <definedName name="tt" localSheetId="11">#REF!</definedName>
    <definedName name="tt" localSheetId="15">#REF!</definedName>
    <definedName name="tt" localSheetId="2">#REF!</definedName>
    <definedName name="tt" localSheetId="3">#REF!</definedName>
    <definedName name="tt" localSheetId="7">#REF!</definedName>
    <definedName name="tt" localSheetId="4">#REF!</definedName>
    <definedName name="tt" localSheetId="1">#REF!</definedName>
    <definedName name="tt" localSheetId="14">#REF!</definedName>
    <definedName name="tt" localSheetId="6">#REF!</definedName>
    <definedName name="tt" localSheetId="5">#REF!</definedName>
    <definedName name="tt" localSheetId="18">#REF!</definedName>
    <definedName name="tt" localSheetId="17">#REF!</definedName>
    <definedName name="tt">#REF!</definedName>
    <definedName name="TT_ID_01">[18]Punto!$AG$356</definedName>
    <definedName name="TT_ID_02">[18]Punto!$AH$356</definedName>
    <definedName name="TT_ID_03">[18]Punto!$AI$356</definedName>
    <definedName name="TT_ID_04">[18]Punto!$AJ$356</definedName>
    <definedName name="TT_ID_05">[18]Punto!$AK$356</definedName>
    <definedName name="TT_ID_06">[18]Punto!$AL$356</definedName>
    <definedName name="TT_ID_07">[18]Punto!$AM$356</definedName>
    <definedName name="TT1600_1" localSheetId="16">#REF!</definedName>
    <definedName name="TT1600_1" localSheetId="10">#REF!</definedName>
    <definedName name="TT1600_1" localSheetId="21">#REF!</definedName>
    <definedName name="TT1600_1" localSheetId="9">#REF!</definedName>
    <definedName name="TT1600_1" localSheetId="19">#REF!</definedName>
    <definedName name="TT1600_1" localSheetId="20">#REF!</definedName>
    <definedName name="TT1600_1" localSheetId="8">#REF!</definedName>
    <definedName name="TT1600_1" localSheetId="12">#REF!</definedName>
    <definedName name="TT1600_1" localSheetId="11">#REF!</definedName>
    <definedName name="TT1600_1" localSheetId="15">#REF!</definedName>
    <definedName name="TT1600_1" localSheetId="2">#REF!</definedName>
    <definedName name="TT1600_1" localSheetId="3">#REF!</definedName>
    <definedName name="TT1600_1" localSheetId="7">#REF!</definedName>
    <definedName name="TT1600_1" localSheetId="4">#REF!</definedName>
    <definedName name="TT1600_1" localSheetId="1">#REF!</definedName>
    <definedName name="TT1600_1" localSheetId="14">#REF!</definedName>
    <definedName name="TT1600_1" localSheetId="6">#REF!</definedName>
    <definedName name="TT1600_1" localSheetId="5">#REF!</definedName>
    <definedName name="TT1600_1" localSheetId="18">#REF!</definedName>
    <definedName name="TT1600_1" localSheetId="17">#REF!</definedName>
    <definedName name="TT1600_1">#REF!</definedName>
    <definedName name="TT1600_2" localSheetId="16">#REF!</definedName>
    <definedName name="TT1600_2" localSheetId="10">#REF!</definedName>
    <definedName name="TT1600_2" localSheetId="21">#REF!</definedName>
    <definedName name="TT1600_2" localSheetId="9">#REF!</definedName>
    <definedName name="TT1600_2" localSheetId="19">#REF!</definedName>
    <definedName name="TT1600_2" localSheetId="20">#REF!</definedName>
    <definedName name="TT1600_2" localSheetId="8">#REF!</definedName>
    <definedName name="TT1600_2" localSheetId="12">#REF!</definedName>
    <definedName name="TT1600_2" localSheetId="11">#REF!</definedName>
    <definedName name="TT1600_2" localSheetId="15">#REF!</definedName>
    <definedName name="TT1600_2" localSheetId="2">#REF!</definedName>
    <definedName name="TT1600_2" localSheetId="3">#REF!</definedName>
    <definedName name="TT1600_2" localSheetId="7">#REF!</definedName>
    <definedName name="TT1600_2" localSheetId="4">#REF!</definedName>
    <definedName name="TT1600_2" localSheetId="1">#REF!</definedName>
    <definedName name="TT1600_2" localSheetId="14">#REF!</definedName>
    <definedName name="TT1600_2" localSheetId="6">#REF!</definedName>
    <definedName name="TT1600_2" localSheetId="5">#REF!</definedName>
    <definedName name="TT1600_2" localSheetId="18">#REF!</definedName>
    <definedName name="TT1600_2" localSheetId="17">#REF!</definedName>
    <definedName name="TT1600_2">#REF!</definedName>
    <definedName name="TTESCID_01">[18]Punto!$AG$360</definedName>
    <definedName name="TTESCID_02">[18]Punto!$AH$360</definedName>
    <definedName name="TTESCID_03">[18]Punto!$AI$360</definedName>
    <definedName name="TTESCID_04">[18]Punto!$AJ$360</definedName>
    <definedName name="TTESCID_05">[18]Punto!$AK$360</definedName>
    <definedName name="TTESCID_06">[18]Punto!$AL$360</definedName>
    <definedName name="TTESCID_07">[18]Punto!$AM$360</definedName>
    <definedName name="TUTTO">#N/A</definedName>
    <definedName name="TYCHY1" localSheetId="16">#REF!</definedName>
    <definedName name="TYCHY1" localSheetId="10">#REF!</definedName>
    <definedName name="TYCHY1" localSheetId="21">#REF!</definedName>
    <definedName name="TYCHY1" localSheetId="9">#REF!</definedName>
    <definedName name="TYCHY1" localSheetId="19">#REF!</definedName>
    <definedName name="TYCHY1" localSheetId="20">#REF!</definedName>
    <definedName name="TYCHY1" localSheetId="8">#REF!</definedName>
    <definedName name="TYCHY1" localSheetId="12">#REF!</definedName>
    <definedName name="TYCHY1" localSheetId="11">#REF!</definedName>
    <definedName name="TYCHY1" localSheetId="15">#REF!</definedName>
    <definedName name="TYCHY1" localSheetId="2">#REF!</definedName>
    <definedName name="TYCHY1" localSheetId="3">#REF!</definedName>
    <definedName name="TYCHY1" localSheetId="7">#REF!</definedName>
    <definedName name="TYCHY1" localSheetId="4">#REF!</definedName>
    <definedName name="TYCHY1" localSheetId="1">#REF!</definedName>
    <definedName name="TYCHY1" localSheetId="14">#REF!</definedName>
    <definedName name="TYCHY1" localSheetId="6">#REF!</definedName>
    <definedName name="TYCHY1" localSheetId="5">#REF!</definedName>
    <definedName name="TYCHY1" localSheetId="18">#REF!</definedName>
    <definedName name="TYCHY1" localSheetId="17">#REF!</definedName>
    <definedName name="TYCHY1">#REF!</definedName>
    <definedName name="TYCHY2" localSheetId="16">#REF!</definedName>
    <definedName name="TYCHY2" localSheetId="10">#REF!</definedName>
    <definedName name="TYCHY2" localSheetId="21">#REF!</definedName>
    <definedName name="TYCHY2" localSheetId="9">#REF!</definedName>
    <definedName name="TYCHY2" localSheetId="19">#REF!</definedName>
    <definedName name="TYCHY2" localSheetId="20">#REF!</definedName>
    <definedName name="TYCHY2" localSheetId="8">#REF!</definedName>
    <definedName name="TYCHY2" localSheetId="12">#REF!</definedName>
    <definedName name="TYCHY2" localSheetId="11">#REF!</definedName>
    <definedName name="TYCHY2" localSheetId="15">#REF!</definedName>
    <definedName name="TYCHY2" localSheetId="2">#REF!</definedName>
    <definedName name="TYCHY2" localSheetId="3">#REF!</definedName>
    <definedName name="TYCHY2" localSheetId="7">#REF!</definedName>
    <definedName name="TYCHY2" localSheetId="4">#REF!</definedName>
    <definedName name="TYCHY2" localSheetId="1">#REF!</definedName>
    <definedName name="TYCHY2" localSheetId="14">#REF!</definedName>
    <definedName name="TYCHY2" localSheetId="6">#REF!</definedName>
    <definedName name="TYCHY2" localSheetId="5">#REF!</definedName>
    <definedName name="TYCHY2" localSheetId="18">#REF!</definedName>
    <definedName name="TYCHY2" localSheetId="17">#REF!</definedName>
    <definedName name="TYCHY2">#REF!</definedName>
    <definedName name="u" localSheetId="16">#REF!</definedName>
    <definedName name="u" localSheetId="10">#REF!</definedName>
    <definedName name="u" localSheetId="21">#REF!</definedName>
    <definedName name="u" localSheetId="9">#REF!</definedName>
    <definedName name="u" localSheetId="19">#REF!</definedName>
    <definedName name="u" localSheetId="20">#REF!</definedName>
    <definedName name="u" localSheetId="8">#REF!</definedName>
    <definedName name="u" localSheetId="12">#REF!</definedName>
    <definedName name="u" localSheetId="11">#REF!</definedName>
    <definedName name="u" localSheetId="15">#REF!</definedName>
    <definedName name="u" localSheetId="2">#REF!</definedName>
    <definedName name="u" localSheetId="3">#REF!</definedName>
    <definedName name="u" localSheetId="7">#REF!</definedName>
    <definedName name="u" localSheetId="4">#REF!</definedName>
    <definedName name="u" localSheetId="1">#REF!</definedName>
    <definedName name="u" localSheetId="14">#REF!</definedName>
    <definedName name="u" localSheetId="6">#REF!</definedName>
    <definedName name="u" localSheetId="5">#REF!</definedName>
    <definedName name="u" localSheetId="18">#REF!</definedName>
    <definedName name="u" localSheetId="17">#REF!</definedName>
    <definedName name="u">#REF!</definedName>
    <definedName name="uid" localSheetId="16">#REF!</definedName>
    <definedName name="uid" localSheetId="10">#REF!</definedName>
    <definedName name="uid" localSheetId="21">#REF!</definedName>
    <definedName name="uid" localSheetId="9">#REF!</definedName>
    <definedName name="uid" localSheetId="19">#REF!</definedName>
    <definedName name="uid" localSheetId="20">#REF!</definedName>
    <definedName name="uid" localSheetId="8">#REF!</definedName>
    <definedName name="uid" localSheetId="12">#REF!</definedName>
    <definedName name="uid" localSheetId="11">#REF!</definedName>
    <definedName name="uid" localSheetId="15">#REF!</definedName>
    <definedName name="uid" localSheetId="2">#REF!</definedName>
    <definedName name="uid" localSheetId="3">#REF!</definedName>
    <definedName name="uid" localSheetId="7">#REF!</definedName>
    <definedName name="uid" localSheetId="4">#REF!</definedName>
    <definedName name="uid" localSheetId="1">#REF!</definedName>
    <definedName name="uid" localSheetId="14">#REF!</definedName>
    <definedName name="uid" localSheetId="6">#REF!</definedName>
    <definedName name="uid" localSheetId="5">#REF!</definedName>
    <definedName name="uid" localSheetId="18">#REF!</definedName>
    <definedName name="uid" localSheetId="17">#REF!</definedName>
    <definedName name="uid">#REF!</definedName>
    <definedName name="ujhjg" localSheetId="16" hidden="1">{#N/A,#N/A,FALSE,"Contr. Margin"}</definedName>
    <definedName name="ujhjg" localSheetId="10" hidden="1">{#N/A,#N/A,FALSE,"Contr. Margin"}</definedName>
    <definedName name="ujhjg" localSheetId="21" hidden="1">{#N/A,#N/A,FALSE,"Contr. Margin"}</definedName>
    <definedName name="ujhjg" localSheetId="9" hidden="1">{#N/A,#N/A,FALSE,"Contr. Margin"}</definedName>
    <definedName name="ujhjg" localSheetId="19" hidden="1">{#N/A,#N/A,FALSE,"Contr. Margin"}</definedName>
    <definedName name="ujhjg" localSheetId="20" hidden="1">{#N/A,#N/A,FALSE,"Contr. Margin"}</definedName>
    <definedName name="ujhjg" localSheetId="8" hidden="1">{#N/A,#N/A,FALSE,"Contr. Margin"}</definedName>
    <definedName name="ujhjg" localSheetId="12" hidden="1">{#N/A,#N/A,FALSE,"Contr. Margin"}</definedName>
    <definedName name="ujhjg" localSheetId="11" hidden="1">{#N/A,#N/A,FALSE,"Contr. Margin"}</definedName>
    <definedName name="ujhjg" localSheetId="2" hidden="1">{#N/A,#N/A,FALSE,"Contr. Margin"}</definedName>
    <definedName name="ujhjg" localSheetId="3" hidden="1">{#N/A,#N/A,FALSE,"Contr. Margin"}</definedName>
    <definedName name="ujhjg" localSheetId="7" hidden="1">{#N/A,#N/A,FALSE,"Contr. Margin"}</definedName>
    <definedName name="ujhjg" localSheetId="4" hidden="1">{#N/A,#N/A,FALSE,"Contr. Margin"}</definedName>
    <definedName name="ujhjg" localSheetId="1" hidden="1">{#N/A,#N/A,FALSE,"Contr. Margin"}</definedName>
    <definedName name="ujhjg" localSheetId="14" hidden="1">{#N/A,#N/A,FALSE,"Contr. Margin"}</definedName>
    <definedName name="ujhjg" localSheetId="6" hidden="1">{#N/A,#N/A,FALSE,"Contr. Margin"}</definedName>
    <definedName name="ujhjg" localSheetId="5" hidden="1">{#N/A,#N/A,FALSE,"Contr. Margin"}</definedName>
    <definedName name="ujhjg" localSheetId="18" hidden="1">{#N/A,#N/A,FALSE,"Contr. Margin"}</definedName>
    <definedName name="ujhjg" localSheetId="17" hidden="1">{#N/A,#N/A,FALSE,"Contr. Margin"}</definedName>
    <definedName name="ujhjg" hidden="1">{#N/A,#N/A,FALSE,"Contr. Margin"}</definedName>
    <definedName name="UK" localSheetId="16">#REF!</definedName>
    <definedName name="UK" localSheetId="10">#REF!</definedName>
    <definedName name="UK" localSheetId="21">#REF!</definedName>
    <definedName name="UK" localSheetId="9">#REF!</definedName>
    <definedName name="UK" localSheetId="19">#REF!</definedName>
    <definedName name="UK" localSheetId="20">#REF!</definedName>
    <definedName name="UK" localSheetId="8">#REF!</definedName>
    <definedName name="UK" localSheetId="12">#REF!</definedName>
    <definedName name="UK" localSheetId="11">#REF!</definedName>
    <definedName name="UK" localSheetId="15">#REF!</definedName>
    <definedName name="UK" localSheetId="2">#REF!</definedName>
    <definedName name="UK" localSheetId="3">#REF!</definedName>
    <definedName name="UK" localSheetId="7">#REF!</definedName>
    <definedName name="UK" localSheetId="4">#REF!</definedName>
    <definedName name="UK" localSheetId="1">#REF!</definedName>
    <definedName name="UK" localSheetId="14">#REF!</definedName>
    <definedName name="UK" localSheetId="6">#REF!</definedName>
    <definedName name="UK" localSheetId="5">#REF!</definedName>
    <definedName name="UK" localSheetId="18">#REF!</definedName>
    <definedName name="UK" localSheetId="17">#REF!</definedName>
    <definedName name="UK">#REF!</definedName>
    <definedName name="un" localSheetId="16">#REF!</definedName>
    <definedName name="un" localSheetId="10">#REF!</definedName>
    <definedName name="un" localSheetId="21">#REF!</definedName>
    <definedName name="un" localSheetId="9">#REF!</definedName>
    <definedName name="un" localSheetId="19">#REF!</definedName>
    <definedName name="un" localSheetId="20">#REF!</definedName>
    <definedName name="un" localSheetId="8">#REF!</definedName>
    <definedName name="un" localSheetId="12">#REF!</definedName>
    <definedName name="un" localSheetId="11">#REF!</definedName>
    <definedName name="un" localSheetId="15">#REF!</definedName>
    <definedName name="un" localSheetId="2">#REF!</definedName>
    <definedName name="un" localSheetId="3">#REF!</definedName>
    <definedName name="un" localSheetId="7">#REF!</definedName>
    <definedName name="un" localSheetId="4">#REF!</definedName>
    <definedName name="un" localSheetId="1">#REF!</definedName>
    <definedName name="un" localSheetId="14">#REF!</definedName>
    <definedName name="un" localSheetId="6">#REF!</definedName>
    <definedName name="un" localSheetId="5">#REF!</definedName>
    <definedName name="un" localSheetId="18">#REF!</definedName>
    <definedName name="un" localSheetId="17">#REF!</definedName>
    <definedName name="un">#REF!</definedName>
    <definedName name="Unitee" localSheetId="16">#REF!</definedName>
    <definedName name="Unitee" localSheetId="10">#REF!</definedName>
    <definedName name="Unitee" localSheetId="21">#REF!</definedName>
    <definedName name="Unitee" localSheetId="9">#REF!</definedName>
    <definedName name="Unitee" localSheetId="19">#REF!</definedName>
    <definedName name="Unitee" localSheetId="20">#REF!</definedName>
    <definedName name="Unitee" localSheetId="8">#REF!</definedName>
    <definedName name="Unitee" localSheetId="12">#REF!</definedName>
    <definedName name="Unitee" localSheetId="11">#REF!</definedName>
    <definedName name="Unitee" localSheetId="15">#REF!</definedName>
    <definedName name="Unitee" localSheetId="2">#REF!</definedName>
    <definedName name="Unitee" localSheetId="3">#REF!</definedName>
    <definedName name="Unitee" localSheetId="7">#REF!</definedName>
    <definedName name="Unitee" localSheetId="4">#REF!</definedName>
    <definedName name="Unitee" localSheetId="1">#REF!</definedName>
    <definedName name="Unitee" localSheetId="14">#REF!</definedName>
    <definedName name="Unitee" localSheetId="6">#REF!</definedName>
    <definedName name="Unitee" localSheetId="5">#REF!</definedName>
    <definedName name="Unitee" localSheetId="18">#REF!</definedName>
    <definedName name="Unitee" localSheetId="17">#REF!</definedName>
    <definedName name="Unitee">#REF!</definedName>
    <definedName name="UNM" localSheetId="16">#REF!</definedName>
    <definedName name="UNM" localSheetId="10">#REF!</definedName>
    <definedName name="UNM" localSheetId="21">#REF!</definedName>
    <definedName name="UNM" localSheetId="9">#REF!</definedName>
    <definedName name="UNM" localSheetId="19">#REF!</definedName>
    <definedName name="UNM" localSheetId="20">#REF!</definedName>
    <definedName name="UNM" localSheetId="8">#REF!</definedName>
    <definedName name="UNM" localSheetId="12">#REF!</definedName>
    <definedName name="UNM" localSheetId="11">#REF!</definedName>
    <definedName name="UNM" localSheetId="15">#REF!</definedName>
    <definedName name="UNM" localSheetId="2">#REF!</definedName>
    <definedName name="UNM" localSheetId="3">#REF!</definedName>
    <definedName name="UNM" localSheetId="7">#REF!</definedName>
    <definedName name="UNM" localSheetId="4">#REF!</definedName>
    <definedName name="UNM" localSheetId="1">#REF!</definedName>
    <definedName name="UNM" localSheetId="14">#REF!</definedName>
    <definedName name="UNM" localSheetId="6">#REF!</definedName>
    <definedName name="UNM" localSheetId="5">#REF!</definedName>
    <definedName name="UNM" localSheetId="18">#REF!</definedName>
    <definedName name="UNM" localSheetId="17">#REF!</definedName>
    <definedName name="UNM">#REF!</definedName>
    <definedName name="uno" localSheetId="16">#REF!</definedName>
    <definedName name="uno" localSheetId="10">#REF!</definedName>
    <definedName name="uno" localSheetId="21">#REF!</definedName>
    <definedName name="uno" localSheetId="9">#REF!</definedName>
    <definedName name="uno" localSheetId="19">#REF!</definedName>
    <definedName name="uno" localSheetId="20">#REF!</definedName>
    <definedName name="uno" localSheetId="8">#REF!</definedName>
    <definedName name="uno" localSheetId="12">#REF!</definedName>
    <definedName name="uno" localSheetId="11">#REF!</definedName>
    <definedName name="uno" localSheetId="15">#REF!</definedName>
    <definedName name="uno" localSheetId="2">#REF!</definedName>
    <definedName name="uno" localSheetId="3">#REF!</definedName>
    <definedName name="uno" localSheetId="7">#REF!</definedName>
    <definedName name="uno" localSheetId="4">#REF!</definedName>
    <definedName name="uno" localSheetId="1">#REF!</definedName>
    <definedName name="uno" localSheetId="14">#REF!</definedName>
    <definedName name="uno" localSheetId="6">#REF!</definedName>
    <definedName name="uno" localSheetId="5">#REF!</definedName>
    <definedName name="uno" localSheetId="18">#REF!</definedName>
    <definedName name="uno" localSheetId="17">#REF!</definedName>
    <definedName name="uno">#REF!</definedName>
    <definedName name="V" localSheetId="16">#REF!</definedName>
    <definedName name="V" localSheetId="10">#REF!</definedName>
    <definedName name="V" localSheetId="21">#REF!</definedName>
    <definedName name="V" localSheetId="9">#REF!</definedName>
    <definedName name="V" localSheetId="19">#REF!</definedName>
    <definedName name="V" localSheetId="20">#REF!</definedName>
    <definedName name="V" localSheetId="8">#REF!</definedName>
    <definedName name="V" localSheetId="12">#REF!</definedName>
    <definedName name="V" localSheetId="11">#REF!</definedName>
    <definedName name="V" localSheetId="15">#REF!</definedName>
    <definedName name="V" localSheetId="2">#REF!</definedName>
    <definedName name="V" localSheetId="3">#REF!</definedName>
    <definedName name="V" localSheetId="7">#REF!</definedName>
    <definedName name="V" localSheetId="4">#REF!</definedName>
    <definedName name="V" localSheetId="1">#REF!</definedName>
    <definedName name="V" localSheetId="14">#REF!</definedName>
    <definedName name="V" localSheetId="6">#REF!</definedName>
    <definedName name="V" localSheetId="5">#REF!</definedName>
    <definedName name="V" localSheetId="18">#REF!</definedName>
    <definedName name="V" localSheetId="17">#REF!</definedName>
    <definedName name="V">#REF!</definedName>
    <definedName name="V_188" localSheetId="16">#REF!</definedName>
    <definedName name="V_188" localSheetId="10">#REF!</definedName>
    <definedName name="V_188" localSheetId="21">#REF!</definedName>
    <definedName name="V_188" localSheetId="9">#REF!</definedName>
    <definedName name="V_188" localSheetId="19">#REF!</definedName>
    <definedName name="V_188" localSheetId="20">#REF!</definedName>
    <definedName name="V_188" localSheetId="8">#REF!</definedName>
    <definedName name="V_188" localSheetId="12">#REF!</definedName>
    <definedName name="V_188" localSheetId="11">#REF!</definedName>
    <definedName name="V_188" localSheetId="15">#REF!</definedName>
    <definedName name="V_188" localSheetId="2">#REF!</definedName>
    <definedName name="V_188" localSheetId="3">#REF!</definedName>
    <definedName name="V_188" localSheetId="7">#REF!</definedName>
    <definedName name="V_188" localSheetId="4">#REF!</definedName>
    <definedName name="V_188" localSheetId="1">#REF!</definedName>
    <definedName name="V_188" localSheetId="14">#REF!</definedName>
    <definedName name="V_188" localSheetId="6">#REF!</definedName>
    <definedName name="V_188" localSheetId="5">#REF!</definedName>
    <definedName name="V_188" localSheetId="18">#REF!</definedName>
    <definedName name="V_188" localSheetId="17">#REF!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16">#REF!</definedName>
    <definedName name="VALANNO" localSheetId="10">#REF!</definedName>
    <definedName name="VALANNO" localSheetId="21">#REF!</definedName>
    <definedName name="VALANNO" localSheetId="9">#REF!</definedName>
    <definedName name="VALANNO" localSheetId="19">#REF!</definedName>
    <definedName name="VALANNO" localSheetId="20">#REF!</definedName>
    <definedName name="VALANNO" localSheetId="8">#REF!</definedName>
    <definedName name="VALANNO" localSheetId="12">#REF!</definedName>
    <definedName name="VALANNO" localSheetId="11">#REF!</definedName>
    <definedName name="VALANNO" localSheetId="15">#REF!</definedName>
    <definedName name="VALANNO" localSheetId="2">#REF!</definedName>
    <definedName name="VALANNO" localSheetId="3">#REF!</definedName>
    <definedName name="VALANNO" localSheetId="7">#REF!</definedName>
    <definedName name="VALANNO" localSheetId="4">#REF!</definedName>
    <definedName name="VALANNO" localSheetId="1">#REF!</definedName>
    <definedName name="VALANNO" localSheetId="14">#REF!</definedName>
    <definedName name="VALANNO" localSheetId="6">#REF!</definedName>
    <definedName name="VALANNO" localSheetId="5">#REF!</definedName>
    <definedName name="VALANNO" localSheetId="18">#REF!</definedName>
    <definedName name="VALANNO" localSheetId="17">#REF!</definedName>
    <definedName name="VALANNO">#REF!</definedName>
    <definedName name="Var_Anno">[20]Foglio1!$D$2</definedName>
    <definedName name="Var_Mercato">[20]Foglio1!$P$2</definedName>
    <definedName name="Var_Mese">[20]Foglio1!$M$2</definedName>
    <definedName name="Var_NumPO">[20]Foglio1!$R$1</definedName>
    <definedName name="vari" localSheetId="16">#REF!</definedName>
    <definedName name="vari" localSheetId="10">#REF!</definedName>
    <definedName name="vari" localSheetId="21">#REF!</definedName>
    <definedName name="vari" localSheetId="9">#REF!</definedName>
    <definedName name="vari" localSheetId="19">#REF!</definedName>
    <definedName name="vari" localSheetId="20">#REF!</definedName>
    <definedName name="vari" localSheetId="8">#REF!</definedName>
    <definedName name="vari" localSheetId="12">#REF!</definedName>
    <definedName name="vari" localSheetId="11">#REF!</definedName>
    <definedName name="vari" localSheetId="15">#REF!</definedName>
    <definedName name="vari" localSheetId="2">#REF!</definedName>
    <definedName name="vari" localSheetId="3">#REF!</definedName>
    <definedName name="vari" localSheetId="7">#REF!</definedName>
    <definedName name="vari" localSheetId="4">#REF!</definedName>
    <definedName name="vari" localSheetId="1">#REF!</definedName>
    <definedName name="vari" localSheetId="14">#REF!</definedName>
    <definedName name="vari" localSheetId="6">#REF!</definedName>
    <definedName name="vari" localSheetId="5">#REF!</definedName>
    <definedName name="vari" localSheetId="18">#REF!</definedName>
    <definedName name="vari" localSheetId="17">#REF!</definedName>
    <definedName name="vari">#REF!</definedName>
    <definedName name="VARIANCE" localSheetId="16">#REF!</definedName>
    <definedName name="VARIANCE" localSheetId="10">#REF!</definedName>
    <definedName name="VARIANCE" localSheetId="21">#REF!</definedName>
    <definedName name="VARIANCE" localSheetId="9">#REF!</definedName>
    <definedName name="VARIANCE" localSheetId="19">#REF!</definedName>
    <definedName name="VARIANCE" localSheetId="20">#REF!</definedName>
    <definedName name="VARIANCE" localSheetId="8">#REF!</definedName>
    <definedName name="VARIANCE" localSheetId="12">#REF!</definedName>
    <definedName name="VARIANCE" localSheetId="11">#REF!</definedName>
    <definedName name="VARIANCE" localSheetId="15">#REF!</definedName>
    <definedName name="VARIANCE" localSheetId="2">#REF!</definedName>
    <definedName name="VARIANCE" localSheetId="3">#REF!</definedName>
    <definedName name="VARIANCE" localSheetId="7">#REF!</definedName>
    <definedName name="VARIANCE" localSheetId="4">#REF!</definedName>
    <definedName name="VARIANCE" localSheetId="1">#REF!</definedName>
    <definedName name="VARIANCE" localSheetId="14">#REF!</definedName>
    <definedName name="VARIANCE" localSheetId="6">#REF!</definedName>
    <definedName name="VARIANCE" localSheetId="5">#REF!</definedName>
    <definedName name="VARIANCE" localSheetId="18">#REF!</definedName>
    <definedName name="VARIANCE" localSheetId="17">#REF!</definedName>
    <definedName name="VARIANCE">#REF!</definedName>
    <definedName name="Vectra">'[29]Spider Preiseingabe'!$K$4:$K$23</definedName>
    <definedName name="VectraPre">'[29]Spider Preiseingabe'!$L$4:$L$23</definedName>
    <definedName name="VelGGProdPO" localSheetId="16">#REF!</definedName>
    <definedName name="VelGGProdPO" localSheetId="10">#REF!</definedName>
    <definedName name="VelGGProdPO" localSheetId="21">#REF!</definedName>
    <definedName name="VelGGProdPO" localSheetId="9">#REF!</definedName>
    <definedName name="VelGGProdPO" localSheetId="19">#REF!</definedName>
    <definedName name="VelGGProdPO" localSheetId="20">#REF!</definedName>
    <definedName name="VelGGProdPO" localSheetId="8">#REF!</definedName>
    <definedName name="VelGGProdPO" localSheetId="12">#REF!</definedName>
    <definedName name="VelGGProdPO" localSheetId="11">#REF!</definedName>
    <definedName name="VelGGProdPO" localSheetId="15">#REF!</definedName>
    <definedName name="VelGGProdPO" localSheetId="2">#REF!</definedName>
    <definedName name="VelGGProdPO" localSheetId="3">#REF!</definedName>
    <definedName name="VelGGProdPO" localSheetId="7">#REF!</definedName>
    <definedName name="VelGGProdPO" localSheetId="4">#REF!</definedName>
    <definedName name="VelGGProdPO" localSheetId="1">#REF!</definedName>
    <definedName name="VelGGProdPO" localSheetId="14">#REF!</definedName>
    <definedName name="VelGGProdPO" localSheetId="6">#REF!</definedName>
    <definedName name="VelGGProdPO" localSheetId="5">#REF!</definedName>
    <definedName name="VelGGProdPO" localSheetId="18">#REF!</definedName>
    <definedName name="VelGGProdPO" localSheetId="17">#REF!</definedName>
    <definedName name="VelGGProdPO">#REF!</definedName>
    <definedName name="VENDPO71999">[7]COUPE!$B$2</definedName>
    <definedName name="venezuela_cons_98" localSheetId="16">[57]Cons_p_6m!#REF!</definedName>
    <definedName name="venezuela_cons_98" localSheetId="10">[57]Cons_p_6m!#REF!</definedName>
    <definedName name="venezuela_cons_98" localSheetId="21">[57]Cons_p_6m!#REF!</definedName>
    <definedName name="venezuela_cons_98" localSheetId="9">[57]Cons_p_6m!#REF!</definedName>
    <definedName name="venezuela_cons_98" localSheetId="19">[57]Cons_p_6m!#REF!</definedName>
    <definedName name="venezuela_cons_98" localSheetId="20">[57]Cons_p_6m!#REF!</definedName>
    <definedName name="venezuela_cons_98" localSheetId="8">[57]Cons_p_6m!#REF!</definedName>
    <definedName name="venezuela_cons_98" localSheetId="12">[57]Cons_p_6m!#REF!</definedName>
    <definedName name="venezuela_cons_98" localSheetId="11">[57]Cons_p_6m!#REF!</definedName>
    <definedName name="venezuela_cons_98" localSheetId="15">[57]Cons_p_6m!#REF!</definedName>
    <definedName name="venezuela_cons_98" localSheetId="2">[57]Cons_p_6m!#REF!</definedName>
    <definedName name="venezuela_cons_98" localSheetId="3">[57]Cons_p_6m!#REF!</definedName>
    <definedName name="venezuela_cons_98" localSheetId="7">[57]Cons_p_6m!#REF!</definedName>
    <definedName name="venezuela_cons_98" localSheetId="4">[57]Cons_p_6m!#REF!</definedName>
    <definedName name="venezuela_cons_98" localSheetId="1">[57]Cons_p_6m!#REF!</definedName>
    <definedName name="venezuela_cons_98" localSheetId="14">[57]Cons_p_6m!#REF!</definedName>
    <definedName name="venezuela_cons_98" localSheetId="6">[57]Cons_p_6m!#REF!</definedName>
    <definedName name="venezuela_cons_98" localSheetId="5">[57]Cons_p_6m!#REF!</definedName>
    <definedName name="venezuela_cons_98" localSheetId="18">[57]Cons_p_6m!#REF!</definedName>
    <definedName name="venezuela_cons_98" localSheetId="17">[57]Cons_p_6m!#REF!</definedName>
    <definedName name="venezuela_cons_98">[57]Cons_p_6m!#REF!</definedName>
    <definedName name="venezuela_cons_99" localSheetId="16">'[58]Mercati&gt;6'!#REF!</definedName>
    <definedName name="venezuela_cons_99" localSheetId="10">'[58]Mercati&gt;6'!#REF!</definedName>
    <definedName name="venezuela_cons_99" localSheetId="21">'[58]Mercati&gt;6'!#REF!</definedName>
    <definedName name="venezuela_cons_99" localSheetId="9">'[58]Mercati&gt;6'!#REF!</definedName>
    <definedName name="venezuela_cons_99" localSheetId="19">'[58]Mercati&gt;6'!#REF!</definedName>
    <definedName name="venezuela_cons_99" localSheetId="20">'[58]Mercati&gt;6'!#REF!</definedName>
    <definedName name="venezuela_cons_99" localSheetId="8">'[58]Mercati&gt;6'!#REF!</definedName>
    <definedName name="venezuela_cons_99" localSheetId="12">'[58]Mercati&gt;6'!#REF!</definedName>
    <definedName name="venezuela_cons_99" localSheetId="11">'[58]Mercati&gt;6'!#REF!</definedName>
    <definedName name="venezuela_cons_99" localSheetId="15">'[58]Mercati&gt;6'!#REF!</definedName>
    <definedName name="venezuela_cons_99" localSheetId="2">'[58]Mercati&gt;6'!#REF!</definedName>
    <definedName name="venezuela_cons_99" localSheetId="3">'[58]Mercati&gt;6'!#REF!</definedName>
    <definedName name="venezuela_cons_99" localSheetId="7">'[58]Mercati&gt;6'!#REF!</definedName>
    <definedName name="venezuela_cons_99" localSheetId="4">'[58]Mercati&gt;6'!#REF!</definedName>
    <definedName name="venezuela_cons_99" localSheetId="1">'[58]Mercati&gt;6'!#REF!</definedName>
    <definedName name="venezuela_cons_99" localSheetId="14">'[58]Mercati&gt;6'!#REF!</definedName>
    <definedName name="venezuela_cons_99" localSheetId="6">'[58]Mercati&gt;6'!#REF!</definedName>
    <definedName name="venezuela_cons_99" localSheetId="5">'[58]Mercati&gt;6'!#REF!</definedName>
    <definedName name="venezuela_cons_99" localSheetId="18">'[58]Mercati&gt;6'!#REF!</definedName>
    <definedName name="venezuela_cons_99" localSheetId="17">'[58]Mercati&gt;6'!#REF!</definedName>
    <definedName name="venezuela_cons_99">'[58]Mercati&gt;6'!#REF!</definedName>
    <definedName name="venezuela_obt_99" localSheetId="16">[57]Obt_a_6m!#REF!</definedName>
    <definedName name="venezuela_obt_99" localSheetId="10">[57]Obt_a_6m!#REF!</definedName>
    <definedName name="venezuela_obt_99" localSheetId="21">[57]Obt_a_6m!#REF!</definedName>
    <definedName name="venezuela_obt_99" localSheetId="9">[57]Obt_a_6m!#REF!</definedName>
    <definedName name="venezuela_obt_99" localSheetId="19">[57]Obt_a_6m!#REF!</definedName>
    <definedName name="venezuela_obt_99" localSheetId="20">[57]Obt_a_6m!#REF!</definedName>
    <definedName name="venezuela_obt_99" localSheetId="8">[57]Obt_a_6m!#REF!</definedName>
    <definedName name="venezuela_obt_99" localSheetId="12">[57]Obt_a_6m!#REF!</definedName>
    <definedName name="venezuela_obt_99" localSheetId="11">[57]Obt_a_6m!#REF!</definedName>
    <definedName name="venezuela_obt_99" localSheetId="15">[57]Obt_a_6m!#REF!</definedName>
    <definedName name="venezuela_obt_99" localSheetId="2">[57]Obt_a_6m!#REF!</definedName>
    <definedName name="venezuela_obt_99" localSheetId="3">[57]Obt_a_6m!#REF!</definedName>
    <definedName name="venezuela_obt_99" localSheetId="7">[57]Obt_a_6m!#REF!</definedName>
    <definedName name="venezuela_obt_99" localSheetId="4">[57]Obt_a_6m!#REF!</definedName>
    <definedName name="venezuela_obt_99" localSheetId="1">[57]Obt_a_6m!#REF!</definedName>
    <definedName name="venezuela_obt_99" localSheetId="14">[57]Obt_a_6m!#REF!</definedName>
    <definedName name="venezuela_obt_99" localSheetId="6">[57]Obt_a_6m!#REF!</definedName>
    <definedName name="venezuela_obt_99" localSheetId="5">[57]Obt_a_6m!#REF!</definedName>
    <definedName name="venezuela_obt_99" localSheetId="18">[57]Obt_a_6m!#REF!</definedName>
    <definedName name="venezuela_obt_99" localSheetId="17">[57]Obt_a_6m!#REF!</definedName>
    <definedName name="venezuela_obt_99">[57]Obt_a_6m!#REF!</definedName>
    <definedName name="VERSIONIPRIMA" localSheetId="16">#REF!</definedName>
    <definedName name="VERSIONIPRIMA" localSheetId="10">#REF!</definedName>
    <definedName name="VERSIONIPRIMA" localSheetId="21">#REF!</definedName>
    <definedName name="VERSIONIPRIMA" localSheetId="9">#REF!</definedName>
    <definedName name="VERSIONIPRIMA" localSheetId="19">#REF!</definedName>
    <definedName name="VERSIONIPRIMA" localSheetId="20">#REF!</definedName>
    <definedName name="VERSIONIPRIMA" localSheetId="8">#REF!</definedName>
    <definedName name="VERSIONIPRIMA" localSheetId="12">#REF!</definedName>
    <definedName name="VERSIONIPRIMA" localSheetId="11">#REF!</definedName>
    <definedName name="VERSIONIPRIMA" localSheetId="15">#REF!</definedName>
    <definedName name="VERSIONIPRIMA" localSheetId="2">#REF!</definedName>
    <definedName name="VERSIONIPRIMA" localSheetId="3">#REF!</definedName>
    <definedName name="VERSIONIPRIMA" localSheetId="7">#REF!</definedName>
    <definedName name="VERSIONIPRIMA" localSheetId="4">#REF!</definedName>
    <definedName name="VERSIONIPRIMA" localSheetId="1">#REF!</definedName>
    <definedName name="VERSIONIPRIMA" localSheetId="14">#REF!</definedName>
    <definedName name="VERSIONIPRIMA" localSheetId="6">#REF!</definedName>
    <definedName name="VERSIONIPRIMA" localSheetId="5">#REF!</definedName>
    <definedName name="VERSIONIPRIMA" localSheetId="18">#REF!</definedName>
    <definedName name="VERSIONIPRIMA" localSheetId="17">#REF!</definedName>
    <definedName name="VERSIONIPRIMA">#REF!</definedName>
    <definedName name="VERSIONISECONDA" localSheetId="16">#REF!</definedName>
    <definedName name="VERSIONISECONDA" localSheetId="10">#REF!</definedName>
    <definedName name="VERSIONISECONDA" localSheetId="21">#REF!</definedName>
    <definedName name="VERSIONISECONDA" localSheetId="9">#REF!</definedName>
    <definedName name="VERSIONISECONDA" localSheetId="19">#REF!</definedName>
    <definedName name="VERSIONISECONDA" localSheetId="20">#REF!</definedName>
    <definedName name="VERSIONISECONDA" localSheetId="8">#REF!</definedName>
    <definedName name="VERSIONISECONDA" localSheetId="12">#REF!</definedName>
    <definedName name="VERSIONISECONDA" localSheetId="11">#REF!</definedName>
    <definedName name="VERSIONISECONDA" localSheetId="15">#REF!</definedName>
    <definedName name="VERSIONISECONDA" localSheetId="2">#REF!</definedName>
    <definedName name="VERSIONISECONDA" localSheetId="3">#REF!</definedName>
    <definedName name="VERSIONISECONDA" localSheetId="7">#REF!</definedName>
    <definedName name="VERSIONISECONDA" localSheetId="4">#REF!</definedName>
    <definedName name="VERSIONISECONDA" localSheetId="1">#REF!</definedName>
    <definedName name="VERSIONISECONDA" localSheetId="14">#REF!</definedName>
    <definedName name="VERSIONISECONDA" localSheetId="6">#REF!</definedName>
    <definedName name="VERSIONISECONDA" localSheetId="5">#REF!</definedName>
    <definedName name="VERSIONISECONDA" localSheetId="18">#REF!</definedName>
    <definedName name="VERSIONISECONDA" localSheetId="17">#REF!</definedName>
    <definedName name="VERSIONISECONDA">#REF!</definedName>
    <definedName name="VINCW" localSheetId="16">#REF!</definedName>
    <definedName name="VINCW" localSheetId="10">#REF!</definedName>
    <definedName name="VINCW" localSheetId="21">#REF!</definedName>
    <definedName name="VINCW" localSheetId="9">#REF!</definedName>
    <definedName name="VINCW" localSheetId="19">#REF!</definedName>
    <definedName name="VINCW" localSheetId="20">#REF!</definedName>
    <definedName name="VINCW" localSheetId="8">#REF!</definedName>
    <definedName name="VINCW" localSheetId="12">#REF!</definedName>
    <definedName name="VINCW" localSheetId="11">#REF!</definedName>
    <definedName name="VINCW" localSheetId="15">#REF!</definedName>
    <definedName name="VINCW" localSheetId="2">#REF!</definedName>
    <definedName name="VINCW" localSheetId="3">#REF!</definedName>
    <definedName name="VINCW" localSheetId="7">#REF!</definedName>
    <definedName name="VINCW" localSheetId="4">#REF!</definedName>
    <definedName name="VINCW" localSheetId="1">#REF!</definedName>
    <definedName name="VINCW" localSheetId="14">#REF!</definedName>
    <definedName name="VINCW" localSheetId="6">#REF!</definedName>
    <definedName name="VINCW" localSheetId="5">#REF!</definedName>
    <definedName name="VINCW" localSheetId="18">#REF!</definedName>
    <definedName name="VINCW" localSheetId="17">#REF!</definedName>
    <definedName name="VINCW">#REF!</definedName>
    <definedName name="voldollar" localSheetId="16">#REF!</definedName>
    <definedName name="voldollar" localSheetId="10">#REF!</definedName>
    <definedName name="voldollar" localSheetId="21">#REF!</definedName>
    <definedName name="voldollar" localSheetId="9">#REF!</definedName>
    <definedName name="voldollar" localSheetId="19">#REF!</definedName>
    <definedName name="voldollar" localSheetId="20">#REF!</definedName>
    <definedName name="voldollar" localSheetId="8">#REF!</definedName>
    <definedName name="voldollar" localSheetId="12">#REF!</definedName>
    <definedName name="voldollar" localSheetId="11">#REF!</definedName>
    <definedName name="voldollar" localSheetId="15">#REF!</definedName>
    <definedName name="voldollar" localSheetId="2">#REF!</definedName>
    <definedName name="voldollar" localSheetId="3">#REF!</definedName>
    <definedName name="voldollar" localSheetId="7">#REF!</definedName>
    <definedName name="voldollar" localSheetId="4">#REF!</definedName>
    <definedName name="voldollar" localSheetId="1">#REF!</definedName>
    <definedName name="voldollar" localSheetId="14">#REF!</definedName>
    <definedName name="voldollar" localSheetId="6">#REF!</definedName>
    <definedName name="voldollar" localSheetId="5">#REF!</definedName>
    <definedName name="voldollar" localSheetId="18">#REF!</definedName>
    <definedName name="voldollar" localSheetId="17">#REF!</definedName>
    <definedName name="voldollar">#REF!</definedName>
    <definedName name="VOLUMI" localSheetId="16">[19]SEICENTO!#REF!</definedName>
    <definedName name="VOLUMI" localSheetId="10">[19]SEICENTO!#REF!</definedName>
    <definedName name="VOLUMI" localSheetId="21">[19]SEICENTO!#REF!</definedName>
    <definedName name="VOLUMI" localSheetId="9">[19]SEICENTO!#REF!</definedName>
    <definedName name="VOLUMI" localSheetId="19">[19]SEICENTO!#REF!</definedName>
    <definedName name="VOLUMI" localSheetId="20">[19]SEICENTO!#REF!</definedName>
    <definedName name="VOLUMI" localSheetId="8">[19]SEICENTO!#REF!</definedName>
    <definedName name="VOLUMI" localSheetId="12">[19]SEICENTO!#REF!</definedName>
    <definedName name="VOLUMI" localSheetId="11">[19]SEICENTO!#REF!</definedName>
    <definedName name="VOLUMI" localSheetId="15">[19]SEICENTO!#REF!</definedName>
    <definedName name="VOLUMI" localSheetId="2">[19]SEICENTO!#REF!</definedName>
    <definedName name="VOLUMI" localSheetId="3">[19]SEICENTO!#REF!</definedName>
    <definedName name="VOLUMI" localSheetId="7">[19]SEICENTO!#REF!</definedName>
    <definedName name="VOLUMI" localSheetId="4">[19]SEICENTO!#REF!</definedName>
    <definedName name="VOLUMI" localSheetId="1">[19]SEICENTO!#REF!</definedName>
    <definedName name="VOLUMI" localSheetId="14">[19]SEICENTO!#REF!</definedName>
    <definedName name="VOLUMI" localSheetId="6">[19]SEICENTO!#REF!</definedName>
    <definedName name="VOLUMI" localSheetId="5">[19]SEICENTO!#REF!</definedName>
    <definedName name="VOLUMI" localSheetId="18">[19]SEICENTO!#REF!</definedName>
    <definedName name="VOLUMI" localSheetId="17">[19]SEICENTO!#REF!</definedName>
    <definedName name="VOLUMI">[19]SEICENTO!#REF!</definedName>
    <definedName name="VOLUMI937">[35]PSTRAT.!$A$354:$T$522</definedName>
    <definedName name="VOLUMIPRIMA" localSheetId="16">#REF!</definedName>
    <definedName name="VOLUMIPRIMA" localSheetId="10">#REF!</definedName>
    <definedName name="VOLUMIPRIMA" localSheetId="21">#REF!</definedName>
    <definedName name="VOLUMIPRIMA" localSheetId="9">#REF!</definedName>
    <definedName name="VOLUMIPRIMA" localSheetId="19">#REF!</definedName>
    <definedName name="VOLUMIPRIMA" localSheetId="20">#REF!</definedName>
    <definedName name="VOLUMIPRIMA" localSheetId="8">#REF!</definedName>
    <definedName name="VOLUMIPRIMA" localSheetId="12">#REF!</definedName>
    <definedName name="VOLUMIPRIMA" localSheetId="11">#REF!</definedName>
    <definedName name="VOLUMIPRIMA" localSheetId="15">#REF!</definedName>
    <definedName name="VOLUMIPRIMA" localSheetId="2">#REF!</definedName>
    <definedName name="VOLUMIPRIMA" localSheetId="3">#REF!</definedName>
    <definedName name="VOLUMIPRIMA" localSheetId="7">#REF!</definedName>
    <definedName name="VOLUMIPRIMA" localSheetId="4">#REF!</definedName>
    <definedName name="VOLUMIPRIMA" localSheetId="1">#REF!</definedName>
    <definedName name="VOLUMIPRIMA" localSheetId="14">#REF!</definedName>
    <definedName name="VOLUMIPRIMA" localSheetId="6">#REF!</definedName>
    <definedName name="VOLUMIPRIMA" localSheetId="5">#REF!</definedName>
    <definedName name="VOLUMIPRIMA" localSheetId="18">#REF!</definedName>
    <definedName name="VOLUMIPRIMA" localSheetId="17">#REF!</definedName>
    <definedName name="VOLUMIPRIMA">#REF!</definedName>
    <definedName name="VOLUMISECONDA" localSheetId="16">#REF!</definedName>
    <definedName name="VOLUMISECONDA" localSheetId="10">#REF!</definedName>
    <definedName name="VOLUMISECONDA" localSheetId="21">#REF!</definedName>
    <definedName name="VOLUMISECONDA" localSheetId="9">#REF!</definedName>
    <definedName name="VOLUMISECONDA" localSheetId="19">#REF!</definedName>
    <definedName name="VOLUMISECONDA" localSheetId="20">#REF!</definedName>
    <definedName name="VOLUMISECONDA" localSheetId="8">#REF!</definedName>
    <definedName name="VOLUMISECONDA" localSheetId="12">#REF!</definedName>
    <definedName name="VOLUMISECONDA" localSheetId="11">#REF!</definedName>
    <definedName name="VOLUMISECONDA" localSheetId="15">#REF!</definedName>
    <definedName name="VOLUMISECONDA" localSheetId="2">#REF!</definedName>
    <definedName name="VOLUMISECONDA" localSheetId="3">#REF!</definedName>
    <definedName name="VOLUMISECONDA" localSheetId="7">#REF!</definedName>
    <definedName name="VOLUMISECONDA" localSheetId="4">#REF!</definedName>
    <definedName name="VOLUMISECONDA" localSheetId="1">#REF!</definedName>
    <definedName name="VOLUMISECONDA" localSheetId="14">#REF!</definedName>
    <definedName name="VOLUMISECONDA" localSheetId="6">#REF!</definedName>
    <definedName name="VOLUMISECONDA" localSheetId="5">#REF!</definedName>
    <definedName name="VOLUMISECONDA" localSheetId="18">#REF!</definedName>
    <definedName name="VOLUMISECONDA" localSheetId="17">#REF!</definedName>
    <definedName name="VOLUMISECONDA">#REF!</definedName>
    <definedName name="VppsUsedasof41101" localSheetId="16">#REF!</definedName>
    <definedName name="VppsUsedasof41101" localSheetId="10">#REF!</definedName>
    <definedName name="VppsUsedasof41101" localSheetId="21">#REF!</definedName>
    <definedName name="VppsUsedasof41101" localSheetId="9">#REF!</definedName>
    <definedName name="VppsUsedasof41101" localSheetId="19">#REF!</definedName>
    <definedName name="VppsUsedasof41101" localSheetId="20">#REF!</definedName>
    <definedName name="VppsUsedasof41101" localSheetId="8">#REF!</definedName>
    <definedName name="VppsUsedasof41101" localSheetId="12">#REF!</definedName>
    <definedName name="VppsUsedasof41101" localSheetId="11">#REF!</definedName>
    <definedName name="VppsUsedasof41101" localSheetId="15">#REF!</definedName>
    <definedName name="VppsUsedasof41101" localSheetId="2">#REF!</definedName>
    <definedName name="VppsUsedasof41101" localSheetId="3">#REF!</definedName>
    <definedName name="VppsUsedasof41101" localSheetId="7">#REF!</definedName>
    <definedName name="VppsUsedasof41101" localSheetId="4">#REF!</definedName>
    <definedName name="VppsUsedasof41101" localSheetId="1">#REF!</definedName>
    <definedName name="VppsUsedasof41101" localSheetId="14">#REF!</definedName>
    <definedName name="VppsUsedasof41101" localSheetId="6">#REF!</definedName>
    <definedName name="VppsUsedasof41101" localSheetId="5">#REF!</definedName>
    <definedName name="VppsUsedasof41101" localSheetId="18">#REF!</definedName>
    <definedName name="VppsUsedasof41101" localSheetId="17">#REF!</definedName>
    <definedName name="VppsUsedasof41101">#REF!</definedName>
    <definedName name="vuoto">'[59]Mod49 compatto'!$B$6:$W$39,'[59]Mod49 compatto'!$U$41:$U$47,'[59]Mod49 compatto'!$R$41:$R$47,'[59]Mod49 compatto'!$I$41:$I$47,'[59]Mod49 compatto'!$B$41:$C$47</definedName>
    <definedName name="vv" localSheetId="16">#REF!</definedName>
    <definedName name="vv" localSheetId="10">#REF!</definedName>
    <definedName name="vv" localSheetId="21">#REF!</definedName>
    <definedName name="vv" localSheetId="9">#REF!</definedName>
    <definedName name="vv" localSheetId="19">#REF!</definedName>
    <definedName name="vv" localSheetId="20">#REF!</definedName>
    <definedName name="vv" localSheetId="8">#REF!</definedName>
    <definedName name="vv" localSheetId="12">#REF!</definedName>
    <definedName name="vv" localSheetId="11">#REF!</definedName>
    <definedName name="vv" localSheetId="15">#REF!</definedName>
    <definedName name="vv" localSheetId="2">#REF!</definedName>
    <definedName name="vv" localSheetId="3">#REF!</definedName>
    <definedName name="vv" localSheetId="7">#REF!</definedName>
    <definedName name="vv" localSheetId="4">#REF!</definedName>
    <definedName name="vv" localSheetId="1">#REF!</definedName>
    <definedName name="vv" localSheetId="14">#REF!</definedName>
    <definedName name="vv" localSheetId="6">#REF!</definedName>
    <definedName name="vv" localSheetId="5">#REF!</definedName>
    <definedName name="vv" localSheetId="18">#REF!</definedName>
    <definedName name="vv" localSheetId="17">#REF!</definedName>
    <definedName name="vv">#REF!</definedName>
    <definedName name="VVV" localSheetId="16" hidden="1">{"'OBT_6M_30_6'!$S$1:$AE$53"}</definedName>
    <definedName name="VVV" localSheetId="10" hidden="1">{"'OBT_6M_30_6'!$S$1:$AE$53"}</definedName>
    <definedName name="VVV" localSheetId="21" hidden="1">{"'OBT_6M_30_6'!$S$1:$AE$53"}</definedName>
    <definedName name="VVV" localSheetId="9" hidden="1">{"'OBT_6M_30_6'!$S$1:$AE$53"}</definedName>
    <definedName name="VVV" localSheetId="19" hidden="1">{"'OBT_6M_30_6'!$S$1:$AE$53"}</definedName>
    <definedName name="VVV" localSheetId="20" hidden="1">{"'OBT_6M_30_6'!$S$1:$AE$53"}</definedName>
    <definedName name="VVV" localSheetId="8" hidden="1">{"'OBT_6M_30_6'!$S$1:$AE$53"}</definedName>
    <definedName name="VVV" localSheetId="12" hidden="1">{"'OBT_6M_30_6'!$S$1:$AE$53"}</definedName>
    <definedName name="VVV" localSheetId="11" hidden="1">{"'OBT_6M_30_6'!$S$1:$AE$53"}</definedName>
    <definedName name="VVV" localSheetId="2" hidden="1">{"'OBT_6M_30_6'!$S$1:$AE$53"}</definedName>
    <definedName name="VVV" localSheetId="3" hidden="1">{"'OBT_6M_30_6'!$S$1:$AE$53"}</definedName>
    <definedName name="VVV" localSheetId="7" hidden="1">{"'OBT_6M_30_6'!$S$1:$AE$53"}</definedName>
    <definedName name="VVV" localSheetId="4" hidden="1">{"'OBT_6M_30_6'!$S$1:$AE$53"}</definedName>
    <definedName name="VVV" localSheetId="1" hidden="1">{"'OBT_6M_30_6'!$S$1:$AE$53"}</definedName>
    <definedName name="VVV" localSheetId="14" hidden="1">{"'OBT_6M_30_6'!$S$1:$AE$53"}</definedName>
    <definedName name="VVV" localSheetId="6" hidden="1">{"'OBT_6M_30_6'!$S$1:$AE$53"}</definedName>
    <definedName name="VVV" localSheetId="5" hidden="1">{"'OBT_6M_30_6'!$S$1:$AE$53"}</definedName>
    <definedName name="VVV" localSheetId="18" hidden="1">{"'OBT_6M_30_6'!$S$1:$AE$53"}</definedName>
    <definedName name="VVV" localSheetId="17" hidden="1">{"'OBT_6M_30_6'!$S$1:$AE$53"}</definedName>
    <definedName name="VVV" hidden="1">{"'OBT_6M_30_6'!$S$1:$AE$53"}</definedName>
    <definedName name="vvvvv" localSheetId="16">#REF!</definedName>
    <definedName name="vvvvv" localSheetId="10">#REF!</definedName>
    <definedName name="vvvvv" localSheetId="21">#REF!</definedName>
    <definedName name="vvvvv" localSheetId="9">#REF!</definedName>
    <definedName name="vvvvv" localSheetId="19">#REF!</definedName>
    <definedName name="vvvvv" localSheetId="20">#REF!</definedName>
    <definedName name="vvvvv" localSheetId="8">#REF!</definedName>
    <definedName name="vvvvv" localSheetId="12">#REF!</definedName>
    <definedName name="vvvvv" localSheetId="11">#REF!</definedName>
    <definedName name="vvvvv" localSheetId="15">#REF!</definedName>
    <definedName name="vvvvv" localSheetId="2">#REF!</definedName>
    <definedName name="vvvvv" localSheetId="3">#REF!</definedName>
    <definedName name="vvvvv" localSheetId="7">#REF!</definedName>
    <definedName name="vvvvv" localSheetId="4">#REF!</definedName>
    <definedName name="vvvvv" localSheetId="1">#REF!</definedName>
    <definedName name="vvvvv" localSheetId="14">#REF!</definedName>
    <definedName name="vvvvv" localSheetId="6">#REF!</definedName>
    <definedName name="vvvvv" localSheetId="5">#REF!</definedName>
    <definedName name="vvvvv" localSheetId="18">#REF!</definedName>
    <definedName name="vvvvv" localSheetId="17">#REF!</definedName>
    <definedName name="vvvvv">#REF!</definedName>
    <definedName name="vvvvvv" localSheetId="16">#REF!</definedName>
    <definedName name="vvvvvv" localSheetId="10">#REF!</definedName>
    <definedName name="vvvvvv" localSheetId="21">#REF!</definedName>
    <definedName name="vvvvvv" localSheetId="9">#REF!</definedName>
    <definedName name="vvvvvv" localSheetId="19">#REF!</definedName>
    <definedName name="vvvvvv" localSheetId="20">#REF!</definedName>
    <definedName name="vvvvvv" localSheetId="8">#REF!</definedName>
    <definedName name="vvvvvv" localSheetId="12">#REF!</definedName>
    <definedName name="vvvvvv" localSheetId="11">#REF!</definedName>
    <definedName name="vvvvvv" localSheetId="15">#REF!</definedName>
    <definedName name="vvvvvv" localSheetId="2">#REF!</definedName>
    <definedName name="vvvvvv" localSheetId="3">#REF!</definedName>
    <definedName name="vvvvvv" localSheetId="7">#REF!</definedName>
    <definedName name="vvvvvv" localSheetId="4">#REF!</definedName>
    <definedName name="vvvvvv" localSheetId="1">#REF!</definedName>
    <definedName name="vvvvvv" localSheetId="14">#REF!</definedName>
    <definedName name="vvvvvv" localSheetId="6">#REF!</definedName>
    <definedName name="vvvvvv" localSheetId="5">#REF!</definedName>
    <definedName name="vvvvvv" localSheetId="18">#REF!</definedName>
    <definedName name="vvvvvv" localSheetId="17">#REF!</definedName>
    <definedName name="vvvvvv">#REF!</definedName>
    <definedName name="vvvvvvvvvv" localSheetId="16">#REF!</definedName>
    <definedName name="vvvvvvvvvv" localSheetId="10">#REF!</definedName>
    <definedName name="vvvvvvvvvv" localSheetId="21">#REF!</definedName>
    <definedName name="vvvvvvvvvv" localSheetId="9">#REF!</definedName>
    <definedName name="vvvvvvvvvv" localSheetId="19">#REF!</definedName>
    <definedName name="vvvvvvvvvv" localSheetId="20">#REF!</definedName>
    <definedName name="vvvvvvvvvv" localSheetId="8">#REF!</definedName>
    <definedName name="vvvvvvvvvv" localSheetId="12">#REF!</definedName>
    <definedName name="vvvvvvvvvv" localSheetId="11">#REF!</definedName>
    <definedName name="vvvvvvvvvv" localSheetId="15">#REF!</definedName>
    <definedName name="vvvvvvvvvv" localSheetId="2">#REF!</definedName>
    <definedName name="vvvvvvvvvv" localSheetId="3">#REF!</definedName>
    <definedName name="vvvvvvvvvv" localSheetId="7">#REF!</definedName>
    <definedName name="vvvvvvvvvv" localSheetId="4">#REF!</definedName>
    <definedName name="vvvvvvvvvv" localSheetId="1">#REF!</definedName>
    <definedName name="vvvvvvvvvv" localSheetId="14">#REF!</definedName>
    <definedName name="vvvvvvvvvv" localSheetId="6">#REF!</definedName>
    <definedName name="vvvvvvvvvv" localSheetId="5">#REF!</definedName>
    <definedName name="vvvvvvvvvv" localSheetId="18">#REF!</definedName>
    <definedName name="vvvvvvvvvv" localSheetId="17">#REF!</definedName>
    <definedName name="vvvvvvvvvv">#REF!</definedName>
    <definedName name="vvvvvvvvvvv" localSheetId="16">#REF!</definedName>
    <definedName name="vvvvvvvvvvv" localSheetId="10">#REF!</definedName>
    <definedName name="vvvvvvvvvvv" localSheetId="21">#REF!</definedName>
    <definedName name="vvvvvvvvvvv" localSheetId="9">#REF!</definedName>
    <definedName name="vvvvvvvvvvv" localSheetId="19">#REF!</definedName>
    <definedName name="vvvvvvvvvvv" localSheetId="20">#REF!</definedName>
    <definedName name="vvvvvvvvvvv" localSheetId="8">#REF!</definedName>
    <definedName name="vvvvvvvvvvv" localSheetId="12">#REF!</definedName>
    <definedName name="vvvvvvvvvvv" localSheetId="11">#REF!</definedName>
    <definedName name="vvvvvvvvvvv" localSheetId="15">#REF!</definedName>
    <definedName name="vvvvvvvvvvv" localSheetId="2">#REF!</definedName>
    <definedName name="vvvvvvvvvvv" localSheetId="3">#REF!</definedName>
    <definedName name="vvvvvvvvvvv" localSheetId="7">#REF!</definedName>
    <definedName name="vvvvvvvvvvv" localSheetId="4">#REF!</definedName>
    <definedName name="vvvvvvvvvvv" localSheetId="1">#REF!</definedName>
    <definedName name="vvvvvvvvvvv" localSheetId="14">#REF!</definedName>
    <definedName name="vvvvvvvvvvv" localSheetId="6">#REF!</definedName>
    <definedName name="vvvvvvvvvvv" localSheetId="5">#REF!</definedName>
    <definedName name="vvvvvvvvvvv" localSheetId="18">#REF!</definedName>
    <definedName name="vvvvvvvvvvv" localSheetId="17">#REF!</definedName>
    <definedName name="vvvvvvvvvvv">#REF!</definedName>
    <definedName name="w" localSheetId="16" hidden="1">{"'OBT_6M_30_6'!$S$1:$AE$53"}</definedName>
    <definedName name="w" localSheetId="10" hidden="1">{"'OBT_6M_30_6'!$S$1:$AE$53"}</definedName>
    <definedName name="w" localSheetId="21" hidden="1">{"'OBT_6M_30_6'!$S$1:$AE$53"}</definedName>
    <definedName name="w" localSheetId="9" hidden="1">{"'OBT_6M_30_6'!$S$1:$AE$53"}</definedName>
    <definedName name="w" localSheetId="19" hidden="1">{"'OBT_6M_30_6'!$S$1:$AE$53"}</definedName>
    <definedName name="w" localSheetId="20" hidden="1">{"'OBT_6M_30_6'!$S$1:$AE$53"}</definedName>
    <definedName name="w" localSheetId="8" hidden="1">{"'OBT_6M_30_6'!$S$1:$AE$53"}</definedName>
    <definedName name="w" localSheetId="12" hidden="1">{"'OBT_6M_30_6'!$S$1:$AE$53"}</definedName>
    <definedName name="w" localSheetId="11" hidden="1">{"'OBT_6M_30_6'!$S$1:$AE$53"}</definedName>
    <definedName name="w" localSheetId="2" hidden="1">{"'OBT_6M_30_6'!$S$1:$AE$53"}</definedName>
    <definedName name="w" localSheetId="3" hidden="1">{"'OBT_6M_30_6'!$S$1:$AE$53"}</definedName>
    <definedName name="w" localSheetId="7" hidden="1">{"'OBT_6M_30_6'!$S$1:$AE$53"}</definedName>
    <definedName name="w" localSheetId="4" hidden="1">{"'OBT_6M_30_6'!$S$1:$AE$53"}</definedName>
    <definedName name="w" localSheetId="1" hidden="1">{"'OBT_6M_30_6'!$S$1:$AE$53"}</definedName>
    <definedName name="w" localSheetId="14" hidden="1">{"'OBT_6M_30_6'!$S$1:$AE$53"}</definedName>
    <definedName name="w" localSheetId="6" hidden="1">{"'OBT_6M_30_6'!$S$1:$AE$53"}</definedName>
    <definedName name="w" localSheetId="5" hidden="1">{"'OBT_6M_30_6'!$S$1:$AE$53"}</definedName>
    <definedName name="w" localSheetId="18" hidden="1">{"'OBT_6M_30_6'!$S$1:$AE$53"}</definedName>
    <definedName name="w" localSheetId="17" hidden="1">{"'OBT_6M_30_6'!$S$1:$AE$53"}</definedName>
    <definedName name="w" hidden="1">{"'OBT_6M_30_6'!$S$1:$AE$53"}</definedName>
    <definedName name="Work" localSheetId="16">#REF!</definedName>
    <definedName name="Work" localSheetId="10">#REF!</definedName>
    <definedName name="Work" localSheetId="21">#REF!</definedName>
    <definedName name="Work" localSheetId="9">#REF!</definedName>
    <definedName name="Work" localSheetId="19">#REF!</definedName>
    <definedName name="Work" localSheetId="20">#REF!</definedName>
    <definedName name="Work" localSheetId="8">#REF!</definedName>
    <definedName name="Work" localSheetId="12">#REF!</definedName>
    <definedName name="Work" localSheetId="11">#REF!</definedName>
    <definedName name="Work" localSheetId="15">#REF!</definedName>
    <definedName name="Work" localSheetId="2">#REF!</definedName>
    <definedName name="Work" localSheetId="3">#REF!</definedName>
    <definedName name="Work" localSheetId="7">#REF!</definedName>
    <definedName name="Work" localSheetId="4">#REF!</definedName>
    <definedName name="Work" localSheetId="1">#REF!</definedName>
    <definedName name="Work" localSheetId="14">#REF!</definedName>
    <definedName name="Work" localSheetId="6">#REF!</definedName>
    <definedName name="Work" localSheetId="5">#REF!</definedName>
    <definedName name="Work" localSheetId="18">#REF!</definedName>
    <definedName name="Work" localSheetId="17">#REF!</definedName>
    <definedName name="Work">#REF!</definedName>
    <definedName name="wqedw"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16" hidden="1">{#N/A,#N/A,FALSE,"Japan";#N/A,#N/A,FALSE,"Taiwan";#N/A,#N/A,FALSE,"Thailand";#N/A,#N/A,FALSE,"Australia"}</definedName>
    <definedName name="wrn.Big._.Four._.Countries." localSheetId="10" hidden="1">{#N/A,#N/A,FALSE,"Japan";#N/A,#N/A,FALSE,"Taiwan";#N/A,#N/A,FALSE,"Thailand";#N/A,#N/A,FALSE,"Australia"}</definedName>
    <definedName name="wrn.Big._.Four._.Countries." localSheetId="21" hidden="1">{#N/A,#N/A,FALSE,"Japan";#N/A,#N/A,FALSE,"Taiwan";#N/A,#N/A,FALSE,"Thailand";#N/A,#N/A,FALSE,"Australia"}</definedName>
    <definedName name="wrn.Big._.Four._.Countries." localSheetId="9" hidden="1">{#N/A,#N/A,FALSE,"Japan";#N/A,#N/A,FALSE,"Taiwan";#N/A,#N/A,FALSE,"Thailand";#N/A,#N/A,FALSE,"Australia"}</definedName>
    <definedName name="wrn.Big._.Four._.Countries." localSheetId="19" hidden="1">{#N/A,#N/A,FALSE,"Japan";#N/A,#N/A,FALSE,"Taiwan";#N/A,#N/A,FALSE,"Thailand";#N/A,#N/A,FALSE,"Australia"}</definedName>
    <definedName name="wrn.Big._.Four._.Countries." localSheetId="20" hidden="1">{#N/A,#N/A,FALSE,"Japan";#N/A,#N/A,FALSE,"Taiwan";#N/A,#N/A,FALSE,"Thailand";#N/A,#N/A,FALSE,"Australia"}</definedName>
    <definedName name="wrn.Big._.Four._.Countries." localSheetId="8" hidden="1">{#N/A,#N/A,FALSE,"Japan";#N/A,#N/A,FALSE,"Taiwan";#N/A,#N/A,FALSE,"Thailand";#N/A,#N/A,FALSE,"Australia"}</definedName>
    <definedName name="wrn.Big._.Four._.Countries." localSheetId="12" hidden="1">{#N/A,#N/A,FALSE,"Japan";#N/A,#N/A,FALSE,"Taiwan";#N/A,#N/A,FALSE,"Thailand";#N/A,#N/A,FALSE,"Australia"}</definedName>
    <definedName name="wrn.Big._.Four._.Countries." localSheetId="11" hidden="1">{#N/A,#N/A,FALSE,"Japan";#N/A,#N/A,FALSE,"Taiwan";#N/A,#N/A,FALSE,"Thailand";#N/A,#N/A,FALSE,"Australia"}</definedName>
    <definedName name="wrn.Big._.Four._.Countries." localSheetId="2" hidden="1">{#N/A,#N/A,FALSE,"Japan";#N/A,#N/A,FALSE,"Taiwan";#N/A,#N/A,FALSE,"Thailand";#N/A,#N/A,FALSE,"Australia"}</definedName>
    <definedName name="wrn.Big._.Four._.Countries." localSheetId="3" hidden="1">{#N/A,#N/A,FALSE,"Japan";#N/A,#N/A,FALSE,"Taiwan";#N/A,#N/A,FALSE,"Thailand";#N/A,#N/A,FALSE,"Australia"}</definedName>
    <definedName name="wrn.Big._.Four._.Countries." localSheetId="7" hidden="1">{#N/A,#N/A,FALSE,"Japan";#N/A,#N/A,FALSE,"Taiwan";#N/A,#N/A,FALSE,"Thailand";#N/A,#N/A,FALSE,"Australia"}</definedName>
    <definedName name="wrn.Big._.Four._.Countries." localSheetId="4" hidden="1">{#N/A,#N/A,FALSE,"Japan";#N/A,#N/A,FALSE,"Taiwan";#N/A,#N/A,FALSE,"Thailand";#N/A,#N/A,FALSE,"Australia"}</definedName>
    <definedName name="wrn.Big._.Four._.Countries." localSheetId="1" hidden="1">{#N/A,#N/A,FALSE,"Japan";#N/A,#N/A,FALSE,"Taiwan";#N/A,#N/A,FALSE,"Thailand";#N/A,#N/A,FALSE,"Australia"}</definedName>
    <definedName name="wrn.Big._.Four._.Countries." localSheetId="14" hidden="1">{#N/A,#N/A,FALSE,"Japan";#N/A,#N/A,FALSE,"Taiwan";#N/A,#N/A,FALSE,"Thailand";#N/A,#N/A,FALSE,"Australia"}</definedName>
    <definedName name="wrn.Big._.Four._.Countries." localSheetId="6" hidden="1">{#N/A,#N/A,FALSE,"Japan";#N/A,#N/A,FALSE,"Taiwan";#N/A,#N/A,FALSE,"Thailand";#N/A,#N/A,FALSE,"Australia"}</definedName>
    <definedName name="wrn.Big._.Four._.Countries." localSheetId="5" hidden="1">{#N/A,#N/A,FALSE,"Japan";#N/A,#N/A,FALSE,"Taiwan";#N/A,#N/A,FALSE,"Thailand";#N/A,#N/A,FALSE,"Australia"}</definedName>
    <definedName name="wrn.Big._.Four._.Countries." localSheetId="18" hidden="1">{#N/A,#N/A,FALSE,"Japan";#N/A,#N/A,FALSE,"Taiwan";#N/A,#N/A,FALSE,"Thailand";#N/A,#N/A,FALSE,"Australia"}</definedName>
    <definedName name="wrn.Big._.Four._.Countries." localSheetId="17" hidden="1">{#N/A,#N/A,FALSE,"Japan";#N/A,#N/A,FALSE,"Taiwan";#N/A,#N/A,FALSE,"Thailand";#N/A,#N/A,FALSE,"Australia"}</definedName>
    <definedName name="wrn.Big._.Four._.Countries." hidden="1">{#N/A,#N/A,FALSE,"Japan";#N/A,#N/A,FALSE,"Taiwan";#N/A,#N/A,FALSE,"Thailand";#N/A,#N/A,FALSE,"Australia"}</definedName>
    <definedName name="wrn.CKD._.Price._.Build._.Up." localSheetId="16" hidden="1">{#N/A,#N/A,FALSE,"CKD Price Build Up"}</definedName>
    <definedName name="wrn.CKD._.Price._.Build._.Up." localSheetId="10" hidden="1">{#N/A,#N/A,FALSE,"CKD Price Build Up"}</definedName>
    <definedName name="wrn.CKD._.Price._.Build._.Up." localSheetId="21" hidden="1">{#N/A,#N/A,FALSE,"CKD Price Build Up"}</definedName>
    <definedName name="wrn.CKD._.Price._.Build._.Up." localSheetId="9" hidden="1">{#N/A,#N/A,FALSE,"CKD Price Build Up"}</definedName>
    <definedName name="wrn.CKD._.Price._.Build._.Up." localSheetId="19" hidden="1">{#N/A,#N/A,FALSE,"CKD Price Build Up"}</definedName>
    <definedName name="wrn.CKD._.Price._.Build._.Up." localSheetId="20" hidden="1">{#N/A,#N/A,FALSE,"CKD Price Build Up"}</definedName>
    <definedName name="wrn.CKD._.Price._.Build._.Up." localSheetId="8" hidden="1">{#N/A,#N/A,FALSE,"CKD Price Build Up"}</definedName>
    <definedName name="wrn.CKD._.Price._.Build._.Up." localSheetId="12" hidden="1">{#N/A,#N/A,FALSE,"CKD Price Build Up"}</definedName>
    <definedName name="wrn.CKD._.Price._.Build._.Up." localSheetId="11" hidden="1">{#N/A,#N/A,FALSE,"CKD Price Build Up"}</definedName>
    <definedName name="wrn.CKD._.Price._.Build._.Up." localSheetId="2" hidden="1">{#N/A,#N/A,FALSE,"CKD Price Build Up"}</definedName>
    <definedName name="wrn.CKD._.Price._.Build._.Up." localSheetId="3" hidden="1">{#N/A,#N/A,FALSE,"CKD Price Build Up"}</definedName>
    <definedName name="wrn.CKD._.Price._.Build._.Up." localSheetId="7" hidden="1">{#N/A,#N/A,FALSE,"CKD Price Build Up"}</definedName>
    <definedName name="wrn.CKD._.Price._.Build._.Up." localSheetId="4" hidden="1">{#N/A,#N/A,FALSE,"CKD Price Build Up"}</definedName>
    <definedName name="wrn.CKD._.Price._.Build._.Up." localSheetId="1" hidden="1">{#N/A,#N/A,FALSE,"CKD Price Build Up"}</definedName>
    <definedName name="wrn.CKD._.Price._.Build._.Up." localSheetId="14" hidden="1">{#N/A,#N/A,FALSE,"CKD Price Build Up"}</definedName>
    <definedName name="wrn.CKD._.Price._.Build._.Up." localSheetId="6" hidden="1">{#N/A,#N/A,FALSE,"CKD Price Build Up"}</definedName>
    <definedName name="wrn.CKD._.Price._.Build._.Up." localSheetId="5" hidden="1">{#N/A,#N/A,FALSE,"CKD Price Build Up"}</definedName>
    <definedName name="wrn.CKD._.Price._.Build._.Up." localSheetId="18" hidden="1">{#N/A,#N/A,FALSE,"CKD Price Build Up"}</definedName>
    <definedName name="wrn.CKD._.Price._.Build._.Up." localSheetId="17" hidden="1">{#N/A,#N/A,FALSE,"CKD Price Build Up"}</definedName>
    <definedName name="wrn.CKD._.Price._.Build._.Up." hidden="1">{#N/A,#N/A,FALSE,"CKD Price Build Up"}</definedName>
    <definedName name="wrn.Contribution._.Margin." localSheetId="16" hidden="1">{#N/A,#N/A,FALSE,"Contr. Margin"}</definedName>
    <definedName name="wrn.Contribution._.Margin." localSheetId="10" hidden="1">{#N/A,#N/A,FALSE,"Contr. Margin"}</definedName>
    <definedName name="wrn.Contribution._.Margin." localSheetId="21" hidden="1">{#N/A,#N/A,FALSE,"Contr. Margin"}</definedName>
    <definedName name="wrn.Contribution._.Margin." localSheetId="9" hidden="1">{#N/A,#N/A,FALSE,"Contr. Margin"}</definedName>
    <definedName name="wrn.Contribution._.Margin." localSheetId="19" hidden="1">{#N/A,#N/A,FALSE,"Contr. Margin"}</definedName>
    <definedName name="wrn.Contribution._.Margin." localSheetId="20" hidden="1">{#N/A,#N/A,FALSE,"Contr. Margin"}</definedName>
    <definedName name="wrn.Contribution._.Margin." localSheetId="8" hidden="1">{#N/A,#N/A,FALSE,"Contr. Margin"}</definedName>
    <definedName name="wrn.Contribution._.Margin." localSheetId="12" hidden="1">{#N/A,#N/A,FALSE,"Contr. Margin"}</definedName>
    <definedName name="wrn.Contribution._.Margin." localSheetId="11" hidden="1">{#N/A,#N/A,FALSE,"Contr. Margin"}</definedName>
    <definedName name="wrn.Contribution._.Margin." localSheetId="2" hidden="1">{#N/A,#N/A,FALSE,"Contr. Margin"}</definedName>
    <definedName name="wrn.Contribution._.Margin." localSheetId="3" hidden="1">{#N/A,#N/A,FALSE,"Contr. Margin"}</definedName>
    <definedName name="wrn.Contribution._.Margin." localSheetId="7" hidden="1">{#N/A,#N/A,FALSE,"Contr. Margin"}</definedName>
    <definedName name="wrn.Contribution._.Margin." localSheetId="4" hidden="1">{#N/A,#N/A,FALSE,"Contr. Margin"}</definedName>
    <definedName name="wrn.Contribution._.Margin." localSheetId="1" hidden="1">{#N/A,#N/A,FALSE,"Contr. Margin"}</definedName>
    <definedName name="wrn.Contribution._.Margin." localSheetId="14" hidden="1">{#N/A,#N/A,FALSE,"Contr. Margin"}</definedName>
    <definedName name="wrn.Contribution._.Margin." localSheetId="6" hidden="1">{#N/A,#N/A,FALSE,"Contr. Margin"}</definedName>
    <definedName name="wrn.Contribution._.Margin." localSheetId="5" hidden="1">{#N/A,#N/A,FALSE,"Contr. Margin"}</definedName>
    <definedName name="wrn.Contribution._.Margin." localSheetId="18" hidden="1">{#N/A,#N/A,FALSE,"Contr. Margin"}</definedName>
    <definedName name="wrn.Contribution._.Margin." localSheetId="17" hidden="1">{#N/A,#N/A,FALSE,"Contr. Margin"}</definedName>
    <definedName name="wrn.Contribution._.Margin." hidden="1">{#N/A,#N/A,FALSE,"Contr. Margin"}</definedName>
    <definedName name="wrn.due_stringhe_bdg_po." localSheetId="1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1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1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16"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21"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9" hidden="1">{#N/A,#N/A,FALSE,"Cover Sheet";#N/A,#N/A,FALSE,"BE 13 Fiesta";#N/A,#N/A,FALSE,"New Fiesta";#N/A,#N/A,FALSE,"Escort";#N/A,#N/A,FALSE,"Mondeo";#N/A,#N/A,FALSE,"Scorpio";#N/A,#N/A,FALSE,"Probe";#N/A,#N/A,FALSE,"Maverick";#N/A,#N/A,FALSE,"Galaxy";#N/A,#N/A,FALSE,"Light vans";#N/A,#N/A,FALSE,"Transit"}</definedName>
    <definedName name="wrn.Print." localSheetId="20"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localSheetId="2" hidden="1">{#N/A,#N/A,FALSE,"Cover Sheet";#N/A,#N/A,FALSE,"BE 13 Fiesta";#N/A,#N/A,FALSE,"New Fiesta";#N/A,#N/A,FALSE,"Escort";#N/A,#N/A,FALSE,"Mondeo";#N/A,#N/A,FALSE,"Scorpio";#N/A,#N/A,FALSE,"Probe";#N/A,#N/A,FALSE,"Maverick";#N/A,#N/A,FALSE,"Galaxy";#N/A,#N/A,FALSE,"Light vans";#N/A,#N/A,FALSE,"Transit"}</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18" hidden="1">{#N/A,#N/A,FALSE,"Cover Sheet";#N/A,#N/A,FALSE,"BE 13 Fiesta";#N/A,#N/A,FALSE,"New Fiesta";#N/A,#N/A,FALSE,"Escort";#N/A,#N/A,FALSE,"Mondeo";#N/A,#N/A,FALSE,"Scorpio";#N/A,#N/A,FALSE,"Probe";#N/A,#N/A,FALSE,"Maverick";#N/A,#N/A,FALSE,"Galaxy";#N/A,#N/A,FALSE,"Light vans";#N/A,#N/A,FALSE,"Transit"}</definedName>
    <definedName name="wrn.Print." localSheetId="17"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1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'[32]Vers_TOP(16)'!$A$1:$R$139</definedName>
    <definedName name="X" localSheetId="16">"AL  "&amp;INDEX([60]Ref!Mesi,MONTH([60]!Data),2)&amp;"/"&amp;MONTH([60]!Data)&amp;"/"&amp;[60]!Anno</definedName>
    <definedName name="X" localSheetId="10">"AL  "&amp;INDEX([60]Ref!Mesi,MONTH([60]!Data),2)&amp;"/"&amp;MONTH([60]!Data)&amp;"/"&amp;[60]!Anno</definedName>
    <definedName name="X" localSheetId="21">"AL  "&amp;INDEX([60]Ref!Mesi,MONTH([60]!Data),2)&amp;"/"&amp;MONTH([60]!Data)&amp;"/"&amp;[60]!Anno</definedName>
    <definedName name="X" localSheetId="9">"AL  "&amp;INDEX([60]Ref!Mesi,MONTH([60]!Data),2)&amp;"/"&amp;MONTH([60]!Data)&amp;"/"&amp;[60]!Anno</definedName>
    <definedName name="X" localSheetId="19">"AL  "&amp;INDEX([60]Ref!Mesi,MONTH([60]!Data),2)&amp;"/"&amp;MONTH([60]!Data)&amp;"/"&amp;[60]!Anno</definedName>
    <definedName name="X" localSheetId="20">"AL  "&amp;INDEX([60]Ref!Mesi,MONTH([60]!Data),2)&amp;"/"&amp;MONTH([60]!Data)&amp;"/"&amp;[60]!Anno</definedName>
    <definedName name="X" localSheetId="8">"AL  "&amp;INDEX([60]Ref!Mesi,MONTH([60]!Data),2)&amp;"/"&amp;MONTH([60]!Data)&amp;"/"&amp;[60]!Anno</definedName>
    <definedName name="X" localSheetId="12">"AL  "&amp;INDEX([60]Ref!Mesi,MONTH([60]!Data),2)&amp;"/"&amp;MONTH([60]!Data)&amp;"/"&amp;[60]!Anno</definedName>
    <definedName name="X" localSheetId="11">"AL  "&amp;INDEX([60]Ref!Mesi,MONTH([60]!Data),2)&amp;"/"&amp;MONTH([60]!Data)&amp;"/"&amp;[60]!Anno</definedName>
    <definedName name="X" localSheetId="15">"AL  "&amp;INDEX([60]Ref!Mesi,MONTH([60]!Data),2)&amp;"/"&amp;MONTH([60]!Data)&amp;"/"&amp;[60]!Anno</definedName>
    <definedName name="X" localSheetId="2">"AL  "&amp;INDEX([60]Ref!Mesi,MONTH([60]!Data),2)&amp;"/"&amp;MONTH([60]!Data)&amp;"/"&amp;[60]!Anno</definedName>
    <definedName name="X" localSheetId="3">"AL  "&amp;INDEX([60]Ref!Mesi,MONTH([60]!Data),2)&amp;"/"&amp;MONTH([60]!Data)&amp;"/"&amp;[60]!Anno</definedName>
    <definedName name="X" localSheetId="7">"AL  "&amp;INDEX([60]Ref!Mesi,MONTH([60]!Data),2)&amp;"/"&amp;MONTH([60]!Data)&amp;"/"&amp;[60]!Anno</definedName>
    <definedName name="X" localSheetId="4">"AL  "&amp;INDEX([60]Ref!Mesi,MONTH([60]!Data),2)&amp;"/"&amp;MONTH([60]!Data)&amp;"/"&amp;[60]!Anno</definedName>
    <definedName name="X" localSheetId="1">"AL  "&amp;INDEX([60]Ref!Mesi,MONTH([60]!Data),2)&amp;"/"&amp;MONTH([60]!Data)&amp;"/"&amp;[60]!Anno</definedName>
    <definedName name="X" localSheetId="14">"AL  "&amp;INDEX([60]Ref!Mesi,MONTH([60]!Data),2)&amp;"/"&amp;MONTH([60]!Data)&amp;"/"&amp;[60]!Anno</definedName>
    <definedName name="X" localSheetId="6">"AL  "&amp;INDEX([60]Ref!Mesi,MONTH([60]!Data),2)&amp;"/"&amp;MONTH([60]!Data)&amp;"/"&amp;[60]!Anno</definedName>
    <definedName name="X" localSheetId="5">"AL  "&amp;INDEX([60]Ref!Mesi,MONTH([60]!Data),2)&amp;"/"&amp;MONTH([60]!Data)&amp;"/"&amp;[60]!Anno</definedName>
    <definedName name="X" localSheetId="18">"AL  "&amp;INDEX([60]Ref!Mesi,MONTH([60]!Data),2)&amp;"/"&amp;MONTH([60]!Data)&amp;"/"&amp;[60]!Anno</definedName>
    <definedName name="X" localSheetId="17">"AL  "&amp;INDEX([60]Ref!Mesi,MONTH([60]!Data),2)&amp;"/"&amp;MONTH([60]!Data)&amp;"/"&amp;[60]!Anno</definedName>
    <definedName name="X">"AL  "&amp;INDEX([60]Ref!Mesi,MONTH([60]!Data),2)&amp;"/"&amp;MONTH([60]!Data)&amp;"/"&amp;[60]!Anno</definedName>
    <definedName name="X1_DB" localSheetId="16">#REF!</definedName>
    <definedName name="X1_DB" localSheetId="10">#REF!</definedName>
    <definedName name="X1_DB" localSheetId="21">#REF!</definedName>
    <definedName name="X1_DB" localSheetId="9">#REF!</definedName>
    <definedName name="X1_DB" localSheetId="19">#REF!</definedName>
    <definedName name="X1_DB" localSheetId="20">#REF!</definedName>
    <definedName name="X1_DB" localSheetId="8">#REF!</definedName>
    <definedName name="X1_DB" localSheetId="12">#REF!</definedName>
    <definedName name="X1_DB" localSheetId="11">#REF!</definedName>
    <definedName name="X1_DB" localSheetId="15">#REF!</definedName>
    <definedName name="X1_DB" localSheetId="2">#REF!</definedName>
    <definedName name="X1_DB" localSheetId="3">#REF!</definedName>
    <definedName name="X1_DB" localSheetId="7">#REF!</definedName>
    <definedName name="X1_DB" localSheetId="4">#REF!</definedName>
    <definedName name="X1_DB" localSheetId="1">#REF!</definedName>
    <definedName name="X1_DB" localSheetId="14">#REF!</definedName>
    <definedName name="X1_DB" localSheetId="6">#REF!</definedName>
    <definedName name="X1_DB" localSheetId="5">#REF!</definedName>
    <definedName name="X1_DB" localSheetId="18">#REF!</definedName>
    <definedName name="X1_DB" localSheetId="17">#REF!</definedName>
    <definedName name="X1_DB">#REF!</definedName>
    <definedName name="XX" localSheetId="16">"AL  "&amp;INDEX([60]Ref!Mesi,MONTH([60]!Data),2)&amp;"/"&amp;MONTH([60]!Data)&amp;"/"&amp;[60]!Anno-1</definedName>
    <definedName name="XX" localSheetId="10">"AL  "&amp;INDEX([60]Ref!Mesi,MONTH([60]!Data),2)&amp;"/"&amp;MONTH([60]!Data)&amp;"/"&amp;[60]!Anno-1</definedName>
    <definedName name="XX" localSheetId="21">"AL  "&amp;INDEX([60]Ref!Mesi,MONTH([60]!Data),2)&amp;"/"&amp;MONTH([60]!Data)&amp;"/"&amp;[60]!Anno-1</definedName>
    <definedName name="XX" localSheetId="9">"AL  "&amp;INDEX([60]Ref!Mesi,MONTH([60]!Data),2)&amp;"/"&amp;MONTH([60]!Data)&amp;"/"&amp;[60]!Anno-1</definedName>
    <definedName name="XX" localSheetId="19">"AL  "&amp;INDEX([60]Ref!Mesi,MONTH([60]!Data),2)&amp;"/"&amp;MONTH([60]!Data)&amp;"/"&amp;[60]!Anno-1</definedName>
    <definedName name="XX" localSheetId="20">"AL  "&amp;INDEX([60]Ref!Mesi,MONTH([60]!Data),2)&amp;"/"&amp;MONTH([60]!Data)&amp;"/"&amp;[60]!Anno-1</definedName>
    <definedName name="XX" localSheetId="8">"AL  "&amp;INDEX([60]Ref!Mesi,MONTH([60]!Data),2)&amp;"/"&amp;MONTH([60]!Data)&amp;"/"&amp;[60]!Anno-1</definedName>
    <definedName name="XX" localSheetId="12">"AL  "&amp;INDEX([60]Ref!Mesi,MONTH([60]!Data),2)&amp;"/"&amp;MONTH([60]!Data)&amp;"/"&amp;[60]!Anno-1</definedName>
    <definedName name="XX" localSheetId="11">"AL  "&amp;INDEX([60]Ref!Mesi,MONTH([60]!Data),2)&amp;"/"&amp;MONTH([60]!Data)&amp;"/"&amp;[60]!Anno-1</definedName>
    <definedName name="XX" localSheetId="15">"AL  "&amp;INDEX([60]Ref!Mesi,MONTH([60]!Data),2)&amp;"/"&amp;MONTH([60]!Data)&amp;"/"&amp;[60]!Anno-1</definedName>
    <definedName name="XX" localSheetId="2">"AL  "&amp;INDEX([60]Ref!Mesi,MONTH([60]!Data),2)&amp;"/"&amp;MONTH([60]!Data)&amp;"/"&amp;[60]!Anno-1</definedName>
    <definedName name="XX" localSheetId="3">"AL  "&amp;INDEX([60]Ref!Mesi,MONTH([60]!Data),2)&amp;"/"&amp;MONTH([60]!Data)&amp;"/"&amp;[60]!Anno-1</definedName>
    <definedName name="XX" localSheetId="7">"AL  "&amp;INDEX([60]Ref!Mesi,MONTH([60]!Data),2)&amp;"/"&amp;MONTH([60]!Data)&amp;"/"&amp;[60]!Anno-1</definedName>
    <definedName name="XX" localSheetId="4">"AL  "&amp;INDEX([60]Ref!Mesi,MONTH([60]!Data),2)&amp;"/"&amp;MONTH([60]!Data)&amp;"/"&amp;[60]!Anno-1</definedName>
    <definedName name="XX" localSheetId="1">"AL  "&amp;INDEX([60]Ref!Mesi,MONTH([60]!Data),2)&amp;"/"&amp;MONTH([60]!Data)&amp;"/"&amp;[60]!Anno-1</definedName>
    <definedName name="XX" localSheetId="14">"AL  "&amp;INDEX([60]Ref!Mesi,MONTH([60]!Data),2)&amp;"/"&amp;MONTH([60]!Data)&amp;"/"&amp;[60]!Anno-1</definedName>
    <definedName name="XX" localSheetId="6">"AL  "&amp;INDEX([60]Ref!Mesi,MONTH([60]!Data),2)&amp;"/"&amp;MONTH([60]!Data)&amp;"/"&amp;[60]!Anno-1</definedName>
    <definedName name="XX" localSheetId="5">"AL  "&amp;INDEX([60]Ref!Mesi,MONTH([60]!Data),2)&amp;"/"&amp;MONTH([60]!Data)&amp;"/"&amp;[60]!Anno-1</definedName>
    <definedName name="XX" localSheetId="18">"AL  "&amp;INDEX([60]Ref!Mesi,MONTH([60]!Data),2)&amp;"/"&amp;MONTH([60]!Data)&amp;"/"&amp;[60]!Anno-1</definedName>
    <definedName name="XX" localSheetId="17">"AL  "&amp;INDEX([60]Ref!Mesi,MONTH([60]!Data),2)&amp;"/"&amp;MONTH([60]!Data)&amp;"/"&amp;[60]!Anno-1</definedName>
    <definedName name="XX">"AL  "&amp;INDEX([60]Ref!Mesi,MONTH([60]!Data),2)&amp;"/"&amp;MONTH([60]!Data)&amp;"/"&amp;[60]!Anno-1</definedName>
    <definedName name="XXX" localSheetId="16">[61]Base!#REF!</definedName>
    <definedName name="XXX" localSheetId="10">[61]Base!#REF!</definedName>
    <definedName name="XXX" localSheetId="21">[61]Base!#REF!</definedName>
    <definedName name="XXX" localSheetId="9">[61]Base!#REF!</definedName>
    <definedName name="XXX" localSheetId="19">[61]Base!#REF!</definedName>
    <definedName name="XXX" localSheetId="20">[61]Base!#REF!</definedName>
    <definedName name="XXX" localSheetId="8">[61]Base!#REF!</definedName>
    <definedName name="XXX" localSheetId="12">[61]Base!#REF!</definedName>
    <definedName name="XXX" localSheetId="11">[61]Base!#REF!</definedName>
    <definedName name="XXX" localSheetId="15">[61]Base!#REF!</definedName>
    <definedName name="XXX" localSheetId="2">[61]Base!#REF!</definedName>
    <definedName name="XXX" localSheetId="3">[61]Base!#REF!</definedName>
    <definedName name="XXX" localSheetId="7">[61]Base!#REF!</definedName>
    <definedName name="XXX" localSheetId="4">[61]Base!#REF!</definedName>
    <definedName name="XXX" localSheetId="1">[61]Base!#REF!</definedName>
    <definedName name="XXX" localSheetId="14">[61]Base!#REF!</definedName>
    <definedName name="XXX" localSheetId="6">[61]Base!#REF!</definedName>
    <definedName name="XXX" localSheetId="5">[61]Base!#REF!</definedName>
    <definedName name="XXX" localSheetId="18">[61]Base!#REF!</definedName>
    <definedName name="XXX" localSheetId="17">[61]Base!#REF!</definedName>
    <definedName name="XXX">[61]Base!#REF!</definedName>
    <definedName name="XXXX">"Anno  "&amp;[60]!Anno-1</definedName>
    <definedName name="XXXXX">[60]!Mese&amp;" "&amp;[60]!Anno</definedName>
    <definedName name="Y" localSheetId="16">'[8]PO 2002 Dettaglio 843'!#REF!</definedName>
    <definedName name="Y" localSheetId="10">'[8]PO 2002 Dettaglio 843'!#REF!</definedName>
    <definedName name="Y" localSheetId="21">'[8]PO 2002 Dettaglio 843'!#REF!</definedName>
    <definedName name="Y" localSheetId="9">'[8]PO 2002 Dettaglio 843'!#REF!</definedName>
    <definedName name="Y" localSheetId="19">'[8]PO 2002 Dettaglio 843'!#REF!</definedName>
    <definedName name="Y" localSheetId="20">'[8]PO 2002 Dettaglio 843'!#REF!</definedName>
    <definedName name="Y" localSheetId="8">'[8]PO 2002 Dettaglio 843'!#REF!</definedName>
    <definedName name="Y" localSheetId="12">'[8]PO 2002 Dettaglio 843'!#REF!</definedName>
    <definedName name="Y" localSheetId="11">'[8]PO 2002 Dettaglio 843'!#REF!</definedName>
    <definedName name="Y" localSheetId="15">'[8]PO 2002 Dettaglio 843'!#REF!</definedName>
    <definedName name="Y" localSheetId="2">'[8]PO 2002 Dettaglio 843'!#REF!</definedName>
    <definedName name="Y" localSheetId="3">'[8]PO 2002 Dettaglio 843'!#REF!</definedName>
    <definedName name="Y" localSheetId="7">'[8]PO 2002 Dettaglio 843'!#REF!</definedName>
    <definedName name="Y" localSheetId="4">'[8]PO 2002 Dettaglio 843'!#REF!</definedName>
    <definedName name="Y" localSheetId="1">'[8]PO 2002 Dettaglio 843'!#REF!</definedName>
    <definedName name="Y" localSheetId="14">'[8]PO 2002 Dettaglio 843'!#REF!</definedName>
    <definedName name="Y" localSheetId="6">'[8]PO 2002 Dettaglio 843'!#REF!</definedName>
    <definedName name="Y" localSheetId="5">'[8]PO 2002 Dettaglio 843'!#REF!</definedName>
    <definedName name="Y" localSheetId="18">'[8]PO 2002 Dettaglio 843'!#REF!</definedName>
    <definedName name="Y" localSheetId="17">'[8]PO 2002 Dettaglio 843'!#REF!</definedName>
    <definedName name="Y">'[8]PO 2002 Dettaglio 843'!#REF!</definedName>
    <definedName name="y_140" localSheetId="16">#REF!</definedName>
    <definedName name="y_140" localSheetId="10">#REF!</definedName>
    <definedName name="y_140" localSheetId="21">#REF!</definedName>
    <definedName name="y_140" localSheetId="9">#REF!</definedName>
    <definedName name="y_140" localSheetId="19">#REF!</definedName>
    <definedName name="y_140" localSheetId="20">#REF!</definedName>
    <definedName name="y_140" localSheetId="8">#REF!</definedName>
    <definedName name="y_140" localSheetId="12">#REF!</definedName>
    <definedName name="y_140" localSheetId="11">#REF!</definedName>
    <definedName name="y_140" localSheetId="15">#REF!</definedName>
    <definedName name="y_140" localSheetId="2">#REF!</definedName>
    <definedName name="y_140" localSheetId="3">#REF!</definedName>
    <definedName name="y_140" localSheetId="7">#REF!</definedName>
    <definedName name="y_140" localSheetId="4">#REF!</definedName>
    <definedName name="y_140" localSheetId="1">#REF!</definedName>
    <definedName name="y_140" localSheetId="14">#REF!</definedName>
    <definedName name="y_140" localSheetId="6">#REF!</definedName>
    <definedName name="y_140" localSheetId="5">#REF!</definedName>
    <definedName name="y_140" localSheetId="18">#REF!</definedName>
    <definedName name="y_140" localSheetId="17">#REF!</definedName>
    <definedName name="y_140">#REF!</definedName>
    <definedName name="Y2001_" localSheetId="16">'[8]PO 2002 Dettaglio 843'!#REF!</definedName>
    <definedName name="Y2001_" localSheetId="10">'[8]PO 2002 Dettaglio 843'!#REF!</definedName>
    <definedName name="Y2001_" localSheetId="21">'[8]PO 2002 Dettaglio 843'!#REF!</definedName>
    <definedName name="Y2001_" localSheetId="9">'[8]PO 2002 Dettaglio 843'!#REF!</definedName>
    <definedName name="Y2001_" localSheetId="19">'[8]PO 2002 Dettaglio 843'!#REF!</definedName>
    <definedName name="Y2001_" localSheetId="20">'[8]PO 2002 Dettaglio 843'!#REF!</definedName>
    <definedName name="Y2001_" localSheetId="8">'[8]PO 2002 Dettaglio 843'!#REF!</definedName>
    <definedName name="Y2001_" localSheetId="12">'[8]PO 2002 Dettaglio 843'!#REF!</definedName>
    <definedName name="Y2001_" localSheetId="11">'[8]PO 2002 Dettaglio 843'!#REF!</definedName>
    <definedName name="Y2001_" localSheetId="15">'[8]PO 2002 Dettaglio 843'!#REF!</definedName>
    <definedName name="Y2001_" localSheetId="2">'[8]PO 2002 Dettaglio 843'!#REF!</definedName>
    <definedName name="Y2001_" localSheetId="3">'[8]PO 2002 Dettaglio 843'!#REF!</definedName>
    <definedName name="Y2001_" localSheetId="7">'[8]PO 2002 Dettaglio 843'!#REF!</definedName>
    <definedName name="Y2001_" localSheetId="4">'[8]PO 2002 Dettaglio 843'!#REF!</definedName>
    <definedName name="Y2001_" localSheetId="1">'[8]PO 2002 Dettaglio 843'!#REF!</definedName>
    <definedName name="Y2001_" localSheetId="14">'[8]PO 2002 Dettaglio 843'!#REF!</definedName>
    <definedName name="Y2001_" localSheetId="6">'[8]PO 2002 Dettaglio 843'!#REF!</definedName>
    <definedName name="Y2001_" localSheetId="5">'[8]PO 2002 Dettaglio 843'!#REF!</definedName>
    <definedName name="Y2001_" localSheetId="18">'[8]PO 2002 Dettaglio 843'!#REF!</definedName>
    <definedName name="Y2001_" localSheetId="17">'[8]PO 2002 Dettaglio 843'!#REF!</definedName>
    <definedName name="Y2001_">'[8]PO 2002 Dettaglio 843'!#REF!</definedName>
    <definedName name="Y3_" localSheetId="16">'[8]PO 2002 Dettaglio 843'!#REF!</definedName>
    <definedName name="Y3_" localSheetId="10">'[8]PO 2002 Dettaglio 843'!#REF!</definedName>
    <definedName name="Y3_" localSheetId="21">'[8]PO 2002 Dettaglio 843'!#REF!</definedName>
    <definedName name="Y3_" localSheetId="9">'[8]PO 2002 Dettaglio 843'!#REF!</definedName>
    <definedName name="Y3_" localSheetId="19">'[8]PO 2002 Dettaglio 843'!#REF!</definedName>
    <definedName name="Y3_" localSheetId="20">'[8]PO 2002 Dettaglio 843'!#REF!</definedName>
    <definedName name="Y3_" localSheetId="8">'[8]PO 2002 Dettaglio 843'!#REF!</definedName>
    <definedName name="Y3_" localSheetId="12">'[8]PO 2002 Dettaglio 843'!#REF!</definedName>
    <definedName name="Y3_" localSheetId="11">'[8]PO 2002 Dettaglio 843'!#REF!</definedName>
    <definedName name="Y3_" localSheetId="15">'[8]PO 2002 Dettaglio 843'!#REF!</definedName>
    <definedName name="Y3_" localSheetId="2">'[8]PO 2002 Dettaglio 843'!#REF!</definedName>
    <definedName name="Y3_" localSheetId="3">'[8]PO 2002 Dettaglio 843'!#REF!</definedName>
    <definedName name="Y3_" localSheetId="7">'[8]PO 2002 Dettaglio 843'!#REF!</definedName>
    <definedName name="Y3_" localSheetId="4">'[8]PO 2002 Dettaglio 843'!#REF!</definedName>
    <definedName name="Y3_" localSheetId="1">'[8]PO 2002 Dettaglio 843'!#REF!</definedName>
    <definedName name="Y3_" localSheetId="14">'[8]PO 2002 Dettaglio 843'!#REF!</definedName>
    <definedName name="Y3_" localSheetId="6">'[8]PO 2002 Dettaglio 843'!#REF!</definedName>
    <definedName name="Y3_" localSheetId="5">'[8]PO 2002 Dettaglio 843'!#REF!</definedName>
    <definedName name="Y3_" localSheetId="18">'[8]PO 2002 Dettaglio 843'!#REF!</definedName>
    <definedName name="Y3_" localSheetId="17">'[8]PO 2002 Dettaglio 843'!#REF!</definedName>
    <definedName name="Y3_">'[8]PO 2002 Dettaglio 843'!#REF!</definedName>
    <definedName name="z">[53]Macro2!$A$1</definedName>
    <definedName name="Ze" localSheetId="16">#REF!</definedName>
    <definedName name="Ze" localSheetId="10">#REF!</definedName>
    <definedName name="Ze" localSheetId="21">#REF!</definedName>
    <definedName name="Ze" localSheetId="9">#REF!</definedName>
    <definedName name="Ze" localSheetId="19">#REF!</definedName>
    <definedName name="Ze" localSheetId="20">#REF!</definedName>
    <definedName name="Ze" localSheetId="8">#REF!</definedName>
    <definedName name="Ze" localSheetId="12">#REF!</definedName>
    <definedName name="Ze" localSheetId="11">#REF!</definedName>
    <definedName name="Ze" localSheetId="15">#REF!</definedName>
    <definedName name="Ze" localSheetId="2">#REF!</definedName>
    <definedName name="Ze" localSheetId="3">#REF!</definedName>
    <definedName name="Ze" localSheetId="7">#REF!</definedName>
    <definedName name="Ze" localSheetId="4">#REF!</definedName>
    <definedName name="Ze" localSheetId="1">#REF!</definedName>
    <definedName name="Ze" localSheetId="14">#REF!</definedName>
    <definedName name="Ze" localSheetId="6">#REF!</definedName>
    <definedName name="Ze" localSheetId="5">#REF!</definedName>
    <definedName name="Ze" localSheetId="18">#REF!</definedName>
    <definedName name="Ze" localSheetId="17">#REF!</definedName>
    <definedName name="Ze">#REF!</definedName>
    <definedName name="ZON1" localSheetId="16">[5]Foglio1!#REF!</definedName>
    <definedName name="ZON1" localSheetId="10">[5]Foglio1!#REF!</definedName>
    <definedName name="ZON1" localSheetId="21">[5]Foglio1!#REF!</definedName>
    <definedName name="ZON1" localSheetId="9">[5]Foglio1!#REF!</definedName>
    <definedName name="ZON1" localSheetId="19">[5]Foglio1!#REF!</definedName>
    <definedName name="ZON1" localSheetId="20">[5]Foglio1!#REF!</definedName>
    <definedName name="ZON1" localSheetId="8">[5]Foglio1!#REF!</definedName>
    <definedName name="ZON1" localSheetId="12">[5]Foglio1!#REF!</definedName>
    <definedName name="ZON1" localSheetId="11">[5]Foglio1!#REF!</definedName>
    <definedName name="ZON1" localSheetId="15">[5]Foglio1!#REF!</definedName>
    <definedName name="ZON1" localSheetId="2">[5]Foglio1!#REF!</definedName>
    <definedName name="ZON1" localSheetId="3">[5]Foglio1!#REF!</definedName>
    <definedName name="ZON1" localSheetId="7">[5]Foglio1!#REF!</definedName>
    <definedName name="ZON1" localSheetId="4">[5]Foglio1!#REF!</definedName>
    <definedName name="ZON1" localSheetId="1">[5]Foglio1!#REF!</definedName>
    <definedName name="ZON1" localSheetId="14">[5]Foglio1!#REF!</definedName>
    <definedName name="ZON1" localSheetId="6">[5]Foglio1!#REF!</definedName>
    <definedName name="ZON1" localSheetId="5">[5]Foglio1!#REF!</definedName>
    <definedName name="ZON1" localSheetId="18">[5]Foglio1!#REF!</definedName>
    <definedName name="ZON1" localSheetId="17">[5]Foglio1!#REF!</definedName>
    <definedName name="ZON1">[5]Foglio1!#REF!</definedName>
    <definedName name="zz_moltiplicatore" localSheetId="16">#REF!</definedName>
    <definedName name="zz_moltiplicatore" localSheetId="10">#REF!</definedName>
    <definedName name="zz_moltiplicatore" localSheetId="21">#REF!</definedName>
    <definedName name="zz_moltiplicatore" localSheetId="9">#REF!</definedName>
    <definedName name="zz_moltiplicatore" localSheetId="19">#REF!</definedName>
    <definedName name="zz_moltiplicatore" localSheetId="20">#REF!</definedName>
    <definedName name="zz_moltiplicatore" localSheetId="8">#REF!</definedName>
    <definedName name="zz_moltiplicatore" localSheetId="12">#REF!</definedName>
    <definedName name="zz_moltiplicatore" localSheetId="11">#REF!</definedName>
    <definedName name="zz_moltiplicatore" localSheetId="15">#REF!</definedName>
    <definedName name="zz_moltiplicatore" localSheetId="2">#REF!</definedName>
    <definedName name="zz_moltiplicatore" localSheetId="3">#REF!</definedName>
    <definedName name="zz_moltiplicatore" localSheetId="7">#REF!</definedName>
    <definedName name="zz_moltiplicatore" localSheetId="4">#REF!</definedName>
    <definedName name="zz_moltiplicatore" localSheetId="1">#REF!</definedName>
    <definedName name="zz_moltiplicatore" localSheetId="14">#REF!</definedName>
    <definedName name="zz_moltiplicatore" localSheetId="6">#REF!</definedName>
    <definedName name="zz_moltiplicatore" localSheetId="5">#REF!</definedName>
    <definedName name="zz_moltiplicatore" localSheetId="18">#REF!</definedName>
    <definedName name="zz_moltiplicatore" localSheetId="17">#REF!</definedName>
    <definedName name="zz_moltiplicatore">#REF!</definedName>
    <definedName name="zztab1" localSheetId="16">#REF!</definedName>
    <definedName name="zztab1" localSheetId="10">#REF!</definedName>
    <definedName name="zztab1" localSheetId="21">#REF!</definedName>
    <definedName name="zztab1" localSheetId="9">#REF!</definedName>
    <definedName name="zztab1" localSheetId="19">#REF!</definedName>
    <definedName name="zztab1" localSheetId="20">#REF!</definedName>
    <definedName name="zztab1" localSheetId="8">#REF!</definedName>
    <definedName name="zztab1" localSheetId="12">#REF!</definedName>
    <definedName name="zztab1" localSheetId="11">#REF!</definedName>
    <definedName name="zztab1" localSheetId="15">#REF!</definedName>
    <definedName name="zztab1" localSheetId="2">#REF!</definedName>
    <definedName name="zztab1" localSheetId="3">#REF!</definedName>
    <definedName name="zztab1" localSheetId="7">#REF!</definedName>
    <definedName name="zztab1" localSheetId="4">#REF!</definedName>
    <definedName name="zztab1" localSheetId="1">#REF!</definedName>
    <definedName name="zztab1" localSheetId="14">#REF!</definedName>
    <definedName name="zztab1" localSheetId="6">#REF!</definedName>
    <definedName name="zztab1" localSheetId="5">#REF!</definedName>
    <definedName name="zztab1" localSheetId="18">#REF!</definedName>
    <definedName name="zztab1" localSheetId="17">#REF!</definedName>
    <definedName name="zztab1">#REF!</definedName>
    <definedName name="zztabdato" localSheetId="16">#REF!</definedName>
    <definedName name="zztabdato" localSheetId="10">#REF!</definedName>
    <definedName name="zztabdato" localSheetId="21">#REF!</definedName>
    <definedName name="zztabdato" localSheetId="9">#REF!</definedName>
    <definedName name="zztabdato" localSheetId="19">#REF!</definedName>
    <definedName name="zztabdato" localSheetId="20">#REF!</definedName>
    <definedName name="zztabdato" localSheetId="8">#REF!</definedName>
    <definedName name="zztabdato" localSheetId="12">#REF!</definedName>
    <definedName name="zztabdato" localSheetId="11">#REF!</definedName>
    <definedName name="zztabdato" localSheetId="15">#REF!</definedName>
    <definedName name="zztabdato" localSheetId="2">#REF!</definedName>
    <definedName name="zztabdato" localSheetId="3">#REF!</definedName>
    <definedName name="zztabdato" localSheetId="7">#REF!</definedName>
    <definedName name="zztabdato" localSheetId="4">#REF!</definedName>
    <definedName name="zztabdato" localSheetId="1">#REF!</definedName>
    <definedName name="zztabdato" localSheetId="14">#REF!</definedName>
    <definedName name="zztabdato" localSheetId="6">#REF!</definedName>
    <definedName name="zztabdato" localSheetId="5">#REF!</definedName>
    <definedName name="zztabdato" localSheetId="18">#REF!</definedName>
    <definedName name="zztabdato" localSheetId="17">#REF!</definedName>
    <definedName name="zztabdato">#REF!</definedName>
    <definedName name="zzz" localSheetId="16">#REF!</definedName>
    <definedName name="zzz" localSheetId="10">#REF!</definedName>
    <definedName name="zzz" localSheetId="21">#REF!</definedName>
    <definedName name="zzz" localSheetId="9">#REF!</definedName>
    <definedName name="zzz" localSheetId="19">#REF!</definedName>
    <definedName name="zzz" localSheetId="20">#REF!</definedName>
    <definedName name="zzz" localSheetId="8">#REF!</definedName>
    <definedName name="zzz" localSheetId="12">#REF!</definedName>
    <definedName name="zzz" localSheetId="11">#REF!</definedName>
    <definedName name="zzz" localSheetId="15">#REF!</definedName>
    <definedName name="zzz" localSheetId="2">#REF!</definedName>
    <definedName name="zzz" localSheetId="3">#REF!</definedName>
    <definedName name="zzz" localSheetId="7">#REF!</definedName>
    <definedName name="zzz" localSheetId="4">#REF!</definedName>
    <definedName name="zzz" localSheetId="1">#REF!</definedName>
    <definedName name="zzz" localSheetId="14">#REF!</definedName>
    <definedName name="zzz" localSheetId="6">#REF!</definedName>
    <definedName name="zzz" localSheetId="5">#REF!</definedName>
    <definedName name="zzz" localSheetId="18">#REF!</definedName>
    <definedName name="zzz" localSheetId="17">#REF!</definedName>
    <definedName name="zzz">#REF!</definedName>
    <definedName name="zzzzzzzzz" localSheetId="16">#REF!</definedName>
    <definedName name="zzzzzzzzz" localSheetId="10">#REF!</definedName>
    <definedName name="zzzzzzzzz" localSheetId="21">#REF!</definedName>
    <definedName name="zzzzzzzzz" localSheetId="9">#REF!</definedName>
    <definedName name="zzzzzzzzz" localSheetId="19">#REF!</definedName>
    <definedName name="zzzzzzzzz" localSheetId="20">#REF!</definedName>
    <definedName name="zzzzzzzzz" localSheetId="8">#REF!</definedName>
    <definedName name="zzzzzzzzz" localSheetId="12">#REF!</definedName>
    <definedName name="zzzzzzzzz" localSheetId="11">#REF!</definedName>
    <definedName name="zzzzzzzzz" localSheetId="15">#REF!</definedName>
    <definedName name="zzzzzzzzz" localSheetId="2">#REF!</definedName>
    <definedName name="zzzzzzzzz" localSheetId="3">#REF!</definedName>
    <definedName name="zzzzzzzzz" localSheetId="7">#REF!</definedName>
    <definedName name="zzzzzzzzz" localSheetId="4">#REF!</definedName>
    <definedName name="zzzzzzzzz" localSheetId="1">#REF!</definedName>
    <definedName name="zzzzzzzzz" localSheetId="14">#REF!</definedName>
    <definedName name="zzzzzzzzz" localSheetId="6">#REF!</definedName>
    <definedName name="zzzzzzzzz" localSheetId="5">#REF!</definedName>
    <definedName name="zzzzzzzzz" localSheetId="18">#REF!</definedName>
    <definedName name="zzzzzzzzz" localSheetId="17">#REF!</definedName>
    <definedName name="zzzzzzzzz">#REF!</definedName>
    <definedName name="ZZZZZZZZZZZZZZ" localSheetId="16" hidden="1">{"'OBT_6M_30_6'!$S$1:$AE$53"}</definedName>
    <definedName name="ZZZZZZZZZZZZZZ" localSheetId="10" hidden="1">{"'OBT_6M_30_6'!$S$1:$AE$53"}</definedName>
    <definedName name="ZZZZZZZZZZZZZZ" localSheetId="21" hidden="1">{"'OBT_6M_30_6'!$S$1:$AE$53"}</definedName>
    <definedName name="ZZZZZZZZZZZZZZ" localSheetId="9" hidden="1">{"'OBT_6M_30_6'!$S$1:$AE$53"}</definedName>
    <definedName name="ZZZZZZZZZZZZZZ" localSheetId="19" hidden="1">{"'OBT_6M_30_6'!$S$1:$AE$53"}</definedName>
    <definedName name="ZZZZZZZZZZZZZZ" localSheetId="20" hidden="1">{"'OBT_6M_30_6'!$S$1:$AE$53"}</definedName>
    <definedName name="ZZZZZZZZZZZZZZ" localSheetId="8" hidden="1">{"'OBT_6M_30_6'!$S$1:$AE$53"}</definedName>
    <definedName name="ZZZZZZZZZZZZZZ" localSheetId="12" hidden="1">{"'OBT_6M_30_6'!$S$1:$AE$53"}</definedName>
    <definedName name="ZZZZZZZZZZZZZZ" localSheetId="11" hidden="1">{"'OBT_6M_30_6'!$S$1:$AE$53"}</definedName>
    <definedName name="ZZZZZZZZZZZZZZ" localSheetId="2" hidden="1">{"'OBT_6M_30_6'!$S$1:$AE$53"}</definedName>
    <definedName name="ZZZZZZZZZZZZZZ" localSheetId="3" hidden="1">{"'OBT_6M_30_6'!$S$1:$AE$53"}</definedName>
    <definedName name="ZZZZZZZZZZZZZZ" localSheetId="7" hidden="1">{"'OBT_6M_30_6'!$S$1:$AE$53"}</definedName>
    <definedName name="ZZZZZZZZZZZZZZ" localSheetId="4" hidden="1">{"'OBT_6M_30_6'!$S$1:$AE$53"}</definedName>
    <definedName name="ZZZZZZZZZZZZZZ" localSheetId="1" hidden="1">{"'OBT_6M_30_6'!$S$1:$AE$53"}</definedName>
    <definedName name="ZZZZZZZZZZZZZZ" localSheetId="14" hidden="1">{"'OBT_6M_30_6'!$S$1:$AE$53"}</definedName>
    <definedName name="ZZZZZZZZZZZZZZ" localSheetId="6" hidden="1">{"'OBT_6M_30_6'!$S$1:$AE$53"}</definedName>
    <definedName name="ZZZZZZZZZZZZZZ" localSheetId="5" hidden="1">{"'OBT_6M_30_6'!$S$1:$AE$53"}</definedName>
    <definedName name="ZZZZZZZZZZZZZZ" localSheetId="18" hidden="1">{"'OBT_6M_30_6'!$S$1:$AE$53"}</definedName>
    <definedName name="ZZZZZZZZZZZZZZ" localSheetId="17"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226" l="1"/>
  <c r="G76" i="226" s="1"/>
  <c r="K58" i="225"/>
  <c r="F58" i="225" s="1"/>
  <c r="J58" i="225"/>
  <c r="G58" i="225" s="1"/>
  <c r="K59" i="225"/>
  <c r="J59" i="225"/>
  <c r="G77" i="228"/>
  <c r="F77" i="228"/>
  <c r="D77" i="228" s="1"/>
  <c r="F27" i="25"/>
  <c r="F26" i="25"/>
  <c r="F23" i="25"/>
  <c r="F24" i="25"/>
  <c r="J75" i="226"/>
  <c r="G75" i="226" s="1"/>
  <c r="J74" i="226"/>
  <c r="H74" i="226" s="1"/>
  <c r="J73" i="226"/>
  <c r="H73" i="226" s="1"/>
  <c r="J72" i="226"/>
  <c r="G72" i="226" s="1"/>
  <c r="H72" i="226"/>
  <c r="J71" i="226"/>
  <c r="H71" i="226" s="1"/>
  <c r="J70" i="226"/>
  <c r="H70" i="226" s="1"/>
  <c r="J69" i="226"/>
  <c r="H69" i="226" s="1"/>
  <c r="E69" i="226"/>
  <c r="J68" i="226"/>
  <c r="H68" i="226" s="1"/>
  <c r="J67" i="226"/>
  <c r="H67" i="226" s="1"/>
  <c r="J66" i="226"/>
  <c r="H66" i="226" s="1"/>
  <c r="J65" i="226"/>
  <c r="H65" i="226" s="1"/>
  <c r="J64" i="226"/>
  <c r="H64" i="226" s="1"/>
  <c r="B64" i="226"/>
  <c r="J63" i="226"/>
  <c r="H63" i="226" s="1"/>
  <c r="J62" i="226"/>
  <c r="H62" i="226" s="1"/>
  <c r="J61" i="226"/>
  <c r="G61" i="226" s="1"/>
  <c r="J60" i="226"/>
  <c r="H60" i="226" s="1"/>
  <c r="J59" i="226"/>
  <c r="H59" i="226" s="1"/>
  <c r="J58" i="226"/>
  <c r="G58" i="226" s="1"/>
  <c r="J57" i="226"/>
  <c r="H57" i="226" s="1"/>
  <c r="J56" i="226"/>
  <c r="G56" i="226" s="1"/>
  <c r="J55" i="226"/>
  <c r="H55" i="226" s="1"/>
  <c r="J54" i="226"/>
  <c r="H54" i="226" s="1"/>
  <c r="J53" i="226"/>
  <c r="G53" i="226" s="1"/>
  <c r="J52" i="226"/>
  <c r="H52" i="226" s="1"/>
  <c r="J51" i="226"/>
  <c r="G51" i="226" s="1"/>
  <c r="J50" i="226"/>
  <c r="H50" i="226" s="1"/>
  <c r="J49" i="226"/>
  <c r="G49" i="226" s="1"/>
  <c r="J48" i="226"/>
  <c r="D48" i="226" s="1"/>
  <c r="J47" i="226"/>
  <c r="H47" i="226" s="1"/>
  <c r="E47" i="226"/>
  <c r="J46" i="226"/>
  <c r="H46" i="226" s="1"/>
  <c r="J45" i="226"/>
  <c r="H45" i="226" s="1"/>
  <c r="J44" i="226"/>
  <c r="H44" i="226" s="1"/>
  <c r="J43" i="226"/>
  <c r="G43" i="226" s="1"/>
  <c r="J39" i="226"/>
  <c r="H39" i="226" s="1"/>
  <c r="J13" i="226"/>
  <c r="H13" i="226" s="1"/>
  <c r="H4" i="226"/>
  <c r="H2" i="226" s="1"/>
  <c r="G4" i="226"/>
  <c r="G2" i="226" s="1"/>
  <c r="F4" i="226"/>
  <c r="F2" i="226" s="1"/>
  <c r="E4" i="226"/>
  <c r="D4" i="226"/>
  <c r="D2" i="226" s="1"/>
  <c r="E2" i="226"/>
  <c r="E49" i="226" l="1"/>
  <c r="G66" i="226"/>
  <c r="E76" i="226"/>
  <c r="D46" i="226"/>
  <c r="D44" i="226"/>
  <c r="E46" i="226"/>
  <c r="F64" i="226"/>
  <c r="F76" i="226"/>
  <c r="D76" i="226"/>
  <c r="G46" i="226"/>
  <c r="H51" i="226"/>
  <c r="H76" i="226"/>
  <c r="E59" i="225"/>
  <c r="F46" i="226"/>
  <c r="F47" i="226"/>
  <c r="H49" i="226"/>
  <c r="G62" i="226"/>
  <c r="E64" i="226"/>
  <c r="D66" i="226"/>
  <c r="E68" i="226"/>
  <c r="F69" i="226"/>
  <c r="F68" i="226"/>
  <c r="H53" i="226"/>
  <c r="F70" i="226"/>
  <c r="F13" i="226"/>
  <c r="E43" i="226"/>
  <c r="E44" i="226"/>
  <c r="G47" i="226"/>
  <c r="H56" i="226"/>
  <c r="H58" i="226"/>
  <c r="G13" i="226"/>
  <c r="H43" i="226"/>
  <c r="F44" i="226"/>
  <c r="G52" i="226"/>
  <c r="G54" i="226"/>
  <c r="H61" i="226"/>
  <c r="G68" i="226"/>
  <c r="G73" i="226"/>
  <c r="G57" i="226"/>
  <c r="G59" i="226"/>
  <c r="E70" i="226"/>
  <c r="E72" i="226"/>
  <c r="E13" i="226"/>
  <c r="E39" i="226"/>
  <c r="G44" i="226"/>
  <c r="F49" i="226"/>
  <c r="E52" i="226"/>
  <c r="D53" i="226"/>
  <c r="E54" i="226"/>
  <c r="E57" i="226"/>
  <c r="D58" i="226"/>
  <c r="E59" i="226"/>
  <c r="E62" i="226"/>
  <c r="E66" i="226"/>
  <c r="G69" i="226"/>
  <c r="F72" i="226"/>
  <c r="E73" i="226"/>
  <c r="E74" i="226"/>
  <c r="E51" i="226"/>
  <c r="F52" i="226"/>
  <c r="E53" i="226"/>
  <c r="F54" i="226"/>
  <c r="E56" i="226"/>
  <c r="F57" i="226"/>
  <c r="E58" i="226"/>
  <c r="F59" i="226"/>
  <c r="E61" i="226"/>
  <c r="F62" i="226"/>
  <c r="E65" i="226"/>
  <c r="F66" i="226"/>
  <c r="E71" i="226"/>
  <c r="F73" i="226"/>
  <c r="H59" i="225"/>
  <c r="D59" i="225"/>
  <c r="F59" i="225"/>
  <c r="E58" i="225"/>
  <c r="H58" i="225"/>
  <c r="G59" i="225"/>
  <c r="D58" i="225"/>
  <c r="E23" i="25"/>
  <c r="G23" i="25" s="1"/>
  <c r="E24" i="25"/>
  <c r="G24" i="25" s="1"/>
  <c r="E27" i="25"/>
  <c r="G27" i="25" s="1"/>
  <c r="E26" i="25"/>
  <c r="G26" i="25" s="1"/>
  <c r="E45" i="226"/>
  <c r="E67" i="226"/>
  <c r="F39" i="226"/>
  <c r="F45" i="226"/>
  <c r="F50" i="226"/>
  <c r="F55" i="226"/>
  <c r="F60" i="226"/>
  <c r="F63" i="226"/>
  <c r="G64" i="226"/>
  <c r="F65" i="226"/>
  <c r="F67" i="226"/>
  <c r="G70" i="226"/>
  <c r="F71" i="226"/>
  <c r="F74" i="226"/>
  <c r="E75" i="226"/>
  <c r="E55" i="226"/>
  <c r="E63" i="226"/>
  <c r="G39" i="226"/>
  <c r="F43" i="226"/>
  <c r="G45" i="226"/>
  <c r="G50" i="226"/>
  <c r="F51" i="226"/>
  <c r="D52" i="226"/>
  <c r="F53" i="226"/>
  <c r="D54" i="226"/>
  <c r="G55" i="226"/>
  <c r="F56" i="226"/>
  <c r="D57" i="226"/>
  <c r="F58" i="226"/>
  <c r="D59" i="226"/>
  <c r="G60" i="226"/>
  <c r="F61" i="226"/>
  <c r="D62" i="226"/>
  <c r="G63" i="226"/>
  <c r="D64" i="226"/>
  <c r="G65" i="226"/>
  <c r="G67" i="226"/>
  <c r="G71" i="226"/>
  <c r="G74" i="226"/>
  <c r="E50" i="226"/>
  <c r="E60" i="226"/>
  <c r="D50" i="226"/>
  <c r="D67" i="226"/>
  <c r="D74" i="226"/>
  <c r="B1" i="228" l="1"/>
  <c r="B1" i="220" s="1"/>
  <c r="B1" i="221" s="1"/>
  <c r="F29" i="25"/>
  <c r="F5" i="25"/>
  <c r="D29" i="25" l="1"/>
  <c r="E29" i="25" s="1"/>
  <c r="G29" i="25" s="1"/>
  <c r="D5" i="25"/>
  <c r="E5" i="25" s="1"/>
  <c r="G5" i="25" s="1"/>
  <c r="G39" i="230" l="1"/>
  <c r="G40" i="230"/>
  <c r="F39" i="230" l="1"/>
  <c r="D39" i="230" s="1"/>
  <c r="F40" i="230"/>
  <c r="D40" i="230" s="1"/>
  <c r="G50" i="230" l="1"/>
  <c r="F50" i="230"/>
  <c r="G42" i="230"/>
  <c r="F42" i="230"/>
  <c r="G43" i="230"/>
  <c r="F43" i="230"/>
  <c r="G45" i="230"/>
  <c r="F45" i="230"/>
  <c r="G46" i="230"/>
  <c r="F46" i="230"/>
  <c r="D46" i="230" s="1"/>
  <c r="G47" i="230"/>
  <c r="F47" i="230"/>
  <c r="G44" i="230"/>
  <c r="F44" i="230"/>
  <c r="G49" i="230"/>
  <c r="F49" i="230"/>
  <c r="G48" i="230"/>
  <c r="F48" i="230"/>
  <c r="G41" i="230"/>
  <c r="F41" i="230"/>
  <c r="D4" i="230"/>
  <c r="D3" i="230"/>
  <c r="D43" i="230" l="1"/>
  <c r="D49" i="230"/>
  <c r="D42" i="230"/>
  <c r="D48" i="230"/>
  <c r="D2" i="230"/>
  <c r="D41" i="230"/>
  <c r="D45" i="230"/>
  <c r="D47" i="230"/>
  <c r="D44" i="230"/>
  <c r="D50" i="230"/>
  <c r="B15" i="229"/>
  <c r="B16" i="229"/>
  <c r="B18" i="229"/>
  <c r="B19" i="229"/>
  <c r="B10" i="229"/>
  <c r="B17" i="229"/>
  <c r="B20" i="229"/>
  <c r="B21" i="229"/>
  <c r="B12" i="229"/>
  <c r="G30" i="229"/>
  <c r="F30" i="229"/>
  <c r="G22" i="229"/>
  <c r="F22" i="229"/>
  <c r="G23" i="229"/>
  <c r="F23" i="229"/>
  <c r="G24" i="229"/>
  <c r="F24" i="229"/>
  <c r="G28" i="229"/>
  <c r="F28" i="229"/>
  <c r="G27" i="229"/>
  <c r="F27" i="229"/>
  <c r="G29" i="229"/>
  <c r="F29" i="229"/>
  <c r="G25" i="229"/>
  <c r="F25" i="229"/>
  <c r="G26" i="229"/>
  <c r="F26" i="229"/>
  <c r="D4" i="229"/>
  <c r="D3" i="229"/>
  <c r="I31" i="220"/>
  <c r="D31" i="220" s="1"/>
  <c r="J31" i="220"/>
  <c r="D29" i="229" l="1"/>
  <c r="D23" i="229"/>
  <c r="D27" i="229"/>
  <c r="D22" i="229"/>
  <c r="D2" i="229"/>
  <c r="D26" i="229"/>
  <c r="D28" i="229"/>
  <c r="D30" i="229"/>
  <c r="D25" i="229"/>
  <c r="D24" i="229"/>
  <c r="G31" i="220"/>
  <c r="F31" i="220"/>
  <c r="E31" i="220"/>
  <c r="G60" i="221" l="1"/>
  <c r="G22" i="221"/>
  <c r="G23" i="221"/>
  <c r="G24" i="221"/>
  <c r="E24" i="221" s="1"/>
  <c r="G25" i="221"/>
  <c r="G26" i="221"/>
  <c r="G27" i="221"/>
  <c r="G28" i="221"/>
  <c r="G29" i="221"/>
  <c r="G30" i="221"/>
  <c r="G31" i="221"/>
  <c r="E31" i="221" s="1"/>
  <c r="G32" i="221"/>
  <c r="G33" i="221"/>
  <c r="G34" i="221"/>
  <c r="G35" i="221"/>
  <c r="G36" i="221"/>
  <c r="G37" i="221"/>
  <c r="G38" i="221"/>
  <c r="G39" i="221"/>
  <c r="G40" i="221"/>
  <c r="G41" i="221"/>
  <c r="G42" i="221"/>
  <c r="G43" i="221"/>
  <c r="G44" i="221"/>
  <c r="G45" i="221"/>
  <c r="G46" i="221"/>
  <c r="G47" i="221"/>
  <c r="G48" i="221"/>
  <c r="G49" i="221"/>
  <c r="G50" i="221"/>
  <c r="G51" i="221"/>
  <c r="G52" i="221"/>
  <c r="G53" i="221"/>
  <c r="G54" i="221"/>
  <c r="G55" i="221"/>
  <c r="G56" i="221"/>
  <c r="G57" i="221"/>
  <c r="G58" i="221"/>
  <c r="G59" i="221"/>
  <c r="G21" i="221"/>
  <c r="D24" i="221"/>
  <c r="J21" i="220"/>
  <c r="I21" i="220"/>
  <c r="D31" i="221" l="1"/>
  <c r="E21" i="220"/>
  <c r="F21" i="220"/>
  <c r="G21" i="220"/>
  <c r="D21" i="220"/>
  <c r="J39" i="220" l="1"/>
  <c r="I39" i="220"/>
  <c r="F39" i="220" s="1"/>
  <c r="G39" i="220"/>
  <c r="G47" i="228"/>
  <c r="F47" i="228"/>
  <c r="D7" i="25"/>
  <c r="E7" i="25" s="1"/>
  <c r="G81" i="228"/>
  <c r="F81" i="228"/>
  <c r="G80" i="228"/>
  <c r="F80" i="228"/>
  <c r="G79" i="228"/>
  <c r="F79" i="228"/>
  <c r="G78" i="228"/>
  <c r="F78" i="228"/>
  <c r="G76" i="228"/>
  <c r="F76" i="228"/>
  <c r="G75" i="228"/>
  <c r="F75" i="228"/>
  <c r="D75" i="228" s="1"/>
  <c r="G74" i="228"/>
  <c r="F74" i="228"/>
  <c r="G73" i="228"/>
  <c r="F73" i="228"/>
  <c r="G72" i="228"/>
  <c r="F72" i="228"/>
  <c r="G71" i="228"/>
  <c r="F71" i="228"/>
  <c r="G70" i="228"/>
  <c r="F70" i="228"/>
  <c r="G69" i="228"/>
  <c r="F69" i="228"/>
  <c r="G68" i="228"/>
  <c r="F68" i="228"/>
  <c r="G67" i="228"/>
  <c r="F67" i="228"/>
  <c r="G66" i="228"/>
  <c r="F66" i="228"/>
  <c r="G65" i="228"/>
  <c r="F65" i="228"/>
  <c r="G64" i="228"/>
  <c r="F64" i="228"/>
  <c r="G63" i="228"/>
  <c r="F63" i="228"/>
  <c r="G62" i="228"/>
  <c r="F62" i="228"/>
  <c r="D62" i="228" s="1"/>
  <c r="G61" i="228"/>
  <c r="F61" i="228"/>
  <c r="G60" i="228"/>
  <c r="F60" i="228"/>
  <c r="G59" i="228"/>
  <c r="F59" i="228"/>
  <c r="G58" i="228"/>
  <c r="F58" i="228"/>
  <c r="D58" i="228" s="1"/>
  <c r="G57" i="228"/>
  <c r="F57" i="228"/>
  <c r="G56" i="228"/>
  <c r="F56" i="228"/>
  <c r="G55" i="228"/>
  <c r="F55" i="228"/>
  <c r="G54" i="228"/>
  <c r="F54" i="228"/>
  <c r="G53" i="228"/>
  <c r="F53" i="228"/>
  <c r="G52" i="228"/>
  <c r="F52" i="228"/>
  <c r="G51" i="228"/>
  <c r="F51" i="228"/>
  <c r="G50" i="228"/>
  <c r="F50" i="228"/>
  <c r="G49" i="228"/>
  <c r="F49" i="228"/>
  <c r="G48" i="228"/>
  <c r="F48" i="228"/>
  <c r="G46" i="228"/>
  <c r="F46" i="228"/>
  <c r="G45" i="228"/>
  <c r="F45" i="228"/>
  <c r="G44" i="228"/>
  <c r="F44" i="228"/>
  <c r="G43" i="228"/>
  <c r="F43" i="228"/>
  <c r="G42" i="228"/>
  <c r="F42" i="228"/>
  <c r="G41" i="228"/>
  <c r="F41" i="228"/>
  <c r="D41" i="228" s="1"/>
  <c r="G40" i="228"/>
  <c r="F40" i="228"/>
  <c r="G39" i="228"/>
  <c r="F39" i="228"/>
  <c r="D39" i="228" s="1"/>
  <c r="D4" i="228"/>
  <c r="D3" i="228"/>
  <c r="K54" i="225"/>
  <c r="J54" i="225"/>
  <c r="K64" i="224"/>
  <c r="K63" i="224"/>
  <c r="K62" i="224"/>
  <c r="K61" i="224"/>
  <c r="K60" i="224"/>
  <c r="K59" i="224"/>
  <c r="K41" i="224"/>
  <c r="J41" i="224"/>
  <c r="G41" i="224" s="1"/>
  <c r="K40" i="224"/>
  <c r="J40" i="224"/>
  <c r="H40" i="224" s="1"/>
  <c r="K39" i="224"/>
  <c r="G39" i="224" s="1"/>
  <c r="J39" i="224"/>
  <c r="K38" i="224"/>
  <c r="J38" i="224"/>
  <c r="D38" i="224" s="1"/>
  <c r="H38" i="224"/>
  <c r="K37" i="224"/>
  <c r="J37" i="224"/>
  <c r="G37" i="224" s="1"/>
  <c r="H37" i="224"/>
  <c r="K36" i="224"/>
  <c r="J36" i="224"/>
  <c r="K35" i="224"/>
  <c r="J35" i="224"/>
  <c r="K34" i="224"/>
  <c r="J34" i="224"/>
  <c r="H34" i="224"/>
  <c r="G34" i="224"/>
  <c r="K33" i="224"/>
  <c r="J33" i="224"/>
  <c r="H33" i="224"/>
  <c r="K32" i="224"/>
  <c r="J32" i="224"/>
  <c r="K31" i="224"/>
  <c r="J31" i="224"/>
  <c r="K30" i="224"/>
  <c r="G30" i="224" s="1"/>
  <c r="J30" i="224"/>
  <c r="H30" i="224" s="1"/>
  <c r="K29" i="224"/>
  <c r="J29" i="224"/>
  <c r="H29" i="224" s="1"/>
  <c r="K26" i="224"/>
  <c r="J26" i="224"/>
  <c r="K18" i="224"/>
  <c r="J18" i="224"/>
  <c r="H4" i="224"/>
  <c r="H2" i="224" s="1"/>
  <c r="G4" i="224"/>
  <c r="F4" i="224"/>
  <c r="E4" i="224"/>
  <c r="D4" i="224"/>
  <c r="D2" i="224" s="1"/>
  <c r="H3" i="224"/>
  <c r="G3" i="224"/>
  <c r="F3" i="224"/>
  <c r="E3" i="224"/>
  <c r="E2" i="224" s="1"/>
  <c r="D3" i="224"/>
  <c r="G2" i="224"/>
  <c r="F2" i="224"/>
  <c r="K74" i="223"/>
  <c r="J74" i="223"/>
  <c r="H74" i="223" s="1"/>
  <c r="G74" i="223"/>
  <c r="F74" i="223"/>
  <c r="E74" i="223"/>
  <c r="D74" i="223"/>
  <c r="K73" i="223"/>
  <c r="E73" i="223" s="1"/>
  <c r="J73" i="223"/>
  <c r="H73" i="223" s="1"/>
  <c r="F73" i="223"/>
  <c r="K72" i="223"/>
  <c r="J72" i="223"/>
  <c r="H72" i="223" s="1"/>
  <c r="E72" i="223"/>
  <c r="K71" i="223"/>
  <c r="J71" i="223"/>
  <c r="G71" i="223" s="1"/>
  <c r="H71" i="223"/>
  <c r="F71" i="223"/>
  <c r="E71" i="223"/>
  <c r="D71" i="223"/>
  <c r="K70" i="223"/>
  <c r="J70" i="223"/>
  <c r="D70" i="223" s="1"/>
  <c r="E70" i="223"/>
  <c r="K69" i="223"/>
  <c r="J69" i="223"/>
  <c r="E69" i="223" s="1"/>
  <c r="F69" i="223"/>
  <c r="D69" i="223"/>
  <c r="K68" i="223"/>
  <c r="J68" i="223"/>
  <c r="F68" i="223" s="1"/>
  <c r="K67" i="223"/>
  <c r="E67" i="223" s="1"/>
  <c r="J67" i="223"/>
  <c r="G67" i="223" s="1"/>
  <c r="F67" i="223"/>
  <c r="K66" i="223"/>
  <c r="J66" i="223"/>
  <c r="H66" i="223" s="1"/>
  <c r="E66" i="223"/>
  <c r="K65" i="223"/>
  <c r="G65" i="223" s="1"/>
  <c r="J65" i="223"/>
  <c r="H65" i="223"/>
  <c r="F65" i="223"/>
  <c r="D65" i="223"/>
  <c r="K64" i="223"/>
  <c r="J64" i="223"/>
  <c r="F64" i="223" s="1"/>
  <c r="G64" i="223"/>
  <c r="E64" i="223"/>
  <c r="K63" i="223"/>
  <c r="E63" i="223" s="1"/>
  <c r="J63" i="223"/>
  <c r="G63" i="223" s="1"/>
  <c r="F63" i="223"/>
  <c r="K62" i="223"/>
  <c r="J62" i="223"/>
  <c r="H62" i="223" s="1"/>
  <c r="E62" i="223"/>
  <c r="K61" i="223"/>
  <c r="G61" i="223" s="1"/>
  <c r="J61" i="223"/>
  <c r="H61" i="223"/>
  <c r="F61" i="223"/>
  <c r="D61" i="223"/>
  <c r="K60" i="223"/>
  <c r="J60" i="223"/>
  <c r="F60" i="223" s="1"/>
  <c r="G60" i="223"/>
  <c r="E60" i="223"/>
  <c r="K59" i="223"/>
  <c r="E59" i="223" s="1"/>
  <c r="J59" i="223"/>
  <c r="G59" i="223" s="1"/>
  <c r="F59" i="223"/>
  <c r="K58" i="223"/>
  <c r="J58" i="223"/>
  <c r="H58" i="223" s="1"/>
  <c r="K57" i="223"/>
  <c r="G57" i="223" s="1"/>
  <c r="J57" i="223"/>
  <c r="H57" i="223"/>
  <c r="F57" i="223"/>
  <c r="D57" i="223"/>
  <c r="K56" i="223"/>
  <c r="J56" i="223"/>
  <c r="F56" i="223" s="1"/>
  <c r="G56" i="223"/>
  <c r="E56" i="223"/>
  <c r="K55" i="223"/>
  <c r="E55" i="223" s="1"/>
  <c r="J55" i="223"/>
  <c r="G55" i="223" s="1"/>
  <c r="K54" i="223"/>
  <c r="J54" i="223"/>
  <c r="H54" i="223" s="1"/>
  <c r="K53" i="223"/>
  <c r="G53" i="223" s="1"/>
  <c r="J53" i="223"/>
  <c r="H53" i="223"/>
  <c r="F53" i="223"/>
  <c r="D53" i="223"/>
  <c r="K52" i="223"/>
  <c r="J52" i="223"/>
  <c r="F52" i="223" s="1"/>
  <c r="G52" i="223"/>
  <c r="E52" i="223"/>
  <c r="K51" i="223"/>
  <c r="E51" i="223" s="1"/>
  <c r="J51" i="223"/>
  <c r="G51" i="223" s="1"/>
  <c r="K50" i="223"/>
  <c r="J50" i="223"/>
  <c r="H50" i="223" s="1"/>
  <c r="K49" i="223"/>
  <c r="F49" i="223" s="1"/>
  <c r="J49" i="223"/>
  <c r="H49" i="223"/>
  <c r="E49" i="223"/>
  <c r="K48" i="223"/>
  <c r="E48" i="223" s="1"/>
  <c r="J48" i="223"/>
  <c r="G48" i="223" s="1"/>
  <c r="F48" i="223"/>
  <c r="K47" i="223"/>
  <c r="J47" i="223"/>
  <c r="H47" i="223" s="1"/>
  <c r="E47" i="223"/>
  <c r="K46" i="223"/>
  <c r="G46" i="223" s="1"/>
  <c r="J46" i="223"/>
  <c r="H46" i="223"/>
  <c r="F46" i="223"/>
  <c r="D46" i="223"/>
  <c r="K45" i="223"/>
  <c r="J45" i="223"/>
  <c r="F45" i="223" s="1"/>
  <c r="G45" i="223"/>
  <c r="E45" i="223"/>
  <c r="K44" i="223"/>
  <c r="E44" i="223" s="1"/>
  <c r="J44" i="223"/>
  <c r="G44" i="223" s="1"/>
  <c r="K43" i="223"/>
  <c r="J43" i="223"/>
  <c r="F43" i="223" s="1"/>
  <c r="K42" i="223"/>
  <c r="E42" i="223" s="1"/>
  <c r="J42" i="223"/>
  <c r="G42" i="223" s="1"/>
  <c r="F42" i="223"/>
  <c r="K41" i="223"/>
  <c r="J41" i="223"/>
  <c r="H41" i="223" s="1"/>
  <c r="E41" i="223"/>
  <c r="K40" i="223"/>
  <c r="G40" i="223" s="1"/>
  <c r="J40" i="223"/>
  <c r="H40" i="223"/>
  <c r="F40" i="223"/>
  <c r="D40" i="223"/>
  <c r="K39" i="223"/>
  <c r="J39" i="223"/>
  <c r="D39" i="223" s="1"/>
  <c r="E39" i="223"/>
  <c r="K38" i="223"/>
  <c r="G38" i="223" s="1"/>
  <c r="J38" i="223"/>
  <c r="H38" i="223"/>
  <c r="F38" i="223"/>
  <c r="D38" i="223"/>
  <c r="K37" i="223"/>
  <c r="J37" i="223"/>
  <c r="F37" i="223" s="1"/>
  <c r="K36" i="223"/>
  <c r="E36" i="223" s="1"/>
  <c r="J36" i="223"/>
  <c r="G36" i="223" s="1"/>
  <c r="K35" i="223"/>
  <c r="J35" i="223"/>
  <c r="H35" i="223" s="1"/>
  <c r="K34" i="223"/>
  <c r="G34" i="223" s="1"/>
  <c r="J34" i="223"/>
  <c r="H34" i="223"/>
  <c r="F34" i="223"/>
  <c r="D34" i="223"/>
  <c r="K33" i="223"/>
  <c r="J33" i="223"/>
  <c r="F33" i="223" s="1"/>
  <c r="G33" i="223"/>
  <c r="E33" i="223"/>
  <c r="K32" i="223"/>
  <c r="E32" i="223" s="1"/>
  <c r="J32" i="223"/>
  <c r="G32" i="223" s="1"/>
  <c r="K29" i="223"/>
  <c r="J29" i="223"/>
  <c r="H29" i="223" s="1"/>
  <c r="K20" i="223"/>
  <c r="J20" i="223"/>
  <c r="E20" i="223" s="1"/>
  <c r="F20" i="223"/>
  <c r="D20" i="223"/>
  <c r="H4" i="223"/>
  <c r="G4" i="223"/>
  <c r="G2" i="223" s="1"/>
  <c r="F4" i="223"/>
  <c r="E4" i="223"/>
  <c r="D4" i="223"/>
  <c r="H3" i="223"/>
  <c r="H2" i="223" s="1"/>
  <c r="G3" i="223"/>
  <c r="F3" i="223"/>
  <c r="F2" i="223" s="1"/>
  <c r="E3" i="223"/>
  <c r="D3" i="223"/>
  <c r="D2" i="223" s="1"/>
  <c r="E2" i="223"/>
  <c r="M81" i="222"/>
  <c r="L81" i="222"/>
  <c r="J81" i="222" s="1"/>
  <c r="G81" i="222"/>
  <c r="F81" i="222"/>
  <c r="M80" i="222"/>
  <c r="L80" i="222"/>
  <c r="I80" i="222" s="1"/>
  <c r="M79" i="222"/>
  <c r="L79" i="222"/>
  <c r="G79" i="222" s="1"/>
  <c r="M78" i="222"/>
  <c r="G78" i="222" s="1"/>
  <c r="L78" i="222"/>
  <c r="D78" i="222" s="1"/>
  <c r="M77" i="222"/>
  <c r="L77" i="222"/>
  <c r="H77" i="222" s="1"/>
  <c r="F77" i="222"/>
  <c r="E77" i="222"/>
  <c r="M76" i="222"/>
  <c r="L76" i="222"/>
  <c r="J76" i="222" s="1"/>
  <c r="M75" i="222"/>
  <c r="G75" i="222" s="1"/>
  <c r="L75" i="222"/>
  <c r="H75" i="222"/>
  <c r="D75" i="222"/>
  <c r="M74" i="222"/>
  <c r="F74" i="222" s="1"/>
  <c r="L74" i="222"/>
  <c r="J74" i="222"/>
  <c r="I74" i="222"/>
  <c r="G74" i="222"/>
  <c r="E74" i="222"/>
  <c r="M73" i="222"/>
  <c r="L73" i="222"/>
  <c r="J73" i="222" s="1"/>
  <c r="G73" i="222"/>
  <c r="F73" i="222"/>
  <c r="M72" i="222"/>
  <c r="L72" i="222"/>
  <c r="M71" i="222"/>
  <c r="L71" i="222"/>
  <c r="M70" i="222"/>
  <c r="L70" i="222"/>
  <c r="H70" i="222"/>
  <c r="M69" i="222"/>
  <c r="E69" i="222" s="1"/>
  <c r="L69" i="222"/>
  <c r="J69" i="222" s="1"/>
  <c r="I69" i="222"/>
  <c r="F69" i="222"/>
  <c r="M68" i="222"/>
  <c r="F68" i="222" s="1"/>
  <c r="L68" i="222"/>
  <c r="J68" i="222" s="1"/>
  <c r="G68" i="222"/>
  <c r="M67" i="222"/>
  <c r="L67" i="222"/>
  <c r="I67" i="222" s="1"/>
  <c r="M66" i="222"/>
  <c r="L66" i="222"/>
  <c r="G66" i="222" s="1"/>
  <c r="M65" i="222"/>
  <c r="L65" i="222"/>
  <c r="D65" i="222" s="1"/>
  <c r="M64" i="222"/>
  <c r="L64" i="222"/>
  <c r="H64" i="222" s="1"/>
  <c r="J64" i="222"/>
  <c r="I64" i="222"/>
  <c r="G64" i="222"/>
  <c r="F64" i="222"/>
  <c r="E64" i="222"/>
  <c r="M63" i="222"/>
  <c r="J63" i="222" s="1"/>
  <c r="L63" i="222"/>
  <c r="G63" i="222"/>
  <c r="F63" i="222"/>
  <c r="M62" i="222"/>
  <c r="L62" i="222"/>
  <c r="J62" i="222" s="1"/>
  <c r="M61" i="222"/>
  <c r="G61" i="222" s="1"/>
  <c r="L61" i="222"/>
  <c r="M60" i="222"/>
  <c r="L60" i="222"/>
  <c r="H60" i="222" s="1"/>
  <c r="J60" i="222"/>
  <c r="I60" i="222"/>
  <c r="G60" i="222"/>
  <c r="F60" i="222"/>
  <c r="E60" i="222"/>
  <c r="M59" i="222"/>
  <c r="J59" i="222" s="1"/>
  <c r="L59" i="222"/>
  <c r="G59" i="222"/>
  <c r="F59" i="222"/>
  <c r="M58" i="222"/>
  <c r="L58" i="222"/>
  <c r="M57" i="222"/>
  <c r="L57" i="222"/>
  <c r="M56" i="222"/>
  <c r="L56" i="222"/>
  <c r="H56" i="222" s="1"/>
  <c r="J56" i="222"/>
  <c r="I56" i="222"/>
  <c r="F56" i="222"/>
  <c r="E56" i="222"/>
  <c r="M55" i="222"/>
  <c r="J55" i="222" s="1"/>
  <c r="L55" i="222"/>
  <c r="G55" i="222"/>
  <c r="F55" i="222"/>
  <c r="M54" i="222"/>
  <c r="L54" i="222"/>
  <c r="G54" i="222"/>
  <c r="M53" i="222"/>
  <c r="L53" i="222"/>
  <c r="M52" i="222"/>
  <c r="L52" i="222"/>
  <c r="I52" i="222" s="1"/>
  <c r="M51" i="222"/>
  <c r="L51" i="222"/>
  <c r="H51" i="222" s="1"/>
  <c r="M50" i="222"/>
  <c r="L50" i="222"/>
  <c r="H50" i="222" s="1"/>
  <c r="J50" i="222"/>
  <c r="I50" i="222"/>
  <c r="G50" i="222"/>
  <c r="F50" i="222"/>
  <c r="E50" i="222"/>
  <c r="M49" i="222"/>
  <c r="J49" i="222" s="1"/>
  <c r="L49" i="222"/>
  <c r="G49" i="222"/>
  <c r="F49" i="222"/>
  <c r="M48" i="222"/>
  <c r="L48" i="222"/>
  <c r="G48" i="222"/>
  <c r="M47" i="222"/>
  <c r="L47" i="222"/>
  <c r="H47" i="222" s="1"/>
  <c r="D47" i="222"/>
  <c r="M46" i="222"/>
  <c r="F46" i="222" s="1"/>
  <c r="L46" i="222"/>
  <c r="J46" i="222" s="1"/>
  <c r="I46" i="222"/>
  <c r="G46" i="222"/>
  <c r="M45" i="222"/>
  <c r="L45" i="222"/>
  <c r="J45" i="222" s="1"/>
  <c r="F45" i="222"/>
  <c r="M44" i="222"/>
  <c r="L44" i="222"/>
  <c r="G44" i="222" s="1"/>
  <c r="M43" i="222"/>
  <c r="H43" i="222" s="1"/>
  <c r="L43" i="222"/>
  <c r="M42" i="222"/>
  <c r="L42" i="222"/>
  <c r="H42" i="222" s="1"/>
  <c r="J42" i="222"/>
  <c r="I42" i="222"/>
  <c r="G42" i="222"/>
  <c r="F42" i="222"/>
  <c r="E42" i="222"/>
  <c r="M41" i="222"/>
  <c r="J41" i="222" s="1"/>
  <c r="L41" i="222"/>
  <c r="G41" i="222"/>
  <c r="F41" i="222"/>
  <c r="M40" i="222"/>
  <c r="L40" i="222"/>
  <c r="G40" i="222"/>
  <c r="M39" i="222"/>
  <c r="D39" i="222" s="1"/>
  <c r="L39" i="222"/>
  <c r="M38" i="222"/>
  <c r="L38" i="222"/>
  <c r="H38" i="222" s="1"/>
  <c r="F38" i="222"/>
  <c r="M37" i="222"/>
  <c r="L37" i="222"/>
  <c r="I37" i="222" s="1"/>
  <c r="J37" i="222"/>
  <c r="G37" i="222"/>
  <c r="F37" i="222"/>
  <c r="M36" i="222"/>
  <c r="L36" i="222"/>
  <c r="M35" i="222"/>
  <c r="H35" i="222" s="1"/>
  <c r="L35" i="222"/>
  <c r="M34" i="222"/>
  <c r="F34" i="222" s="1"/>
  <c r="L34" i="222"/>
  <c r="J34" i="222" s="1"/>
  <c r="G34" i="222"/>
  <c r="M33" i="222"/>
  <c r="L33" i="222"/>
  <c r="I33" i="222" s="1"/>
  <c r="M32" i="222"/>
  <c r="L32" i="222"/>
  <c r="G32" i="222" s="1"/>
  <c r="J4" i="222"/>
  <c r="I4" i="222"/>
  <c r="H4" i="222"/>
  <c r="G4" i="222"/>
  <c r="F4" i="222"/>
  <c r="E4" i="222"/>
  <c r="D4" i="222"/>
  <c r="J3" i="222"/>
  <c r="J2" i="222" s="1"/>
  <c r="I3" i="222"/>
  <c r="H3" i="222"/>
  <c r="G3" i="222"/>
  <c r="G2" i="222" s="1"/>
  <c r="F3" i="222"/>
  <c r="F2" i="222" s="1"/>
  <c r="E3" i="222"/>
  <c r="E2" i="222" s="1"/>
  <c r="D3" i="222"/>
  <c r="D2" i="222" s="1"/>
  <c r="H2" i="222"/>
  <c r="E37" i="223" l="1"/>
  <c r="G37" i="223"/>
  <c r="G58" i="222"/>
  <c r="H54" i="225"/>
  <c r="F54" i="225"/>
  <c r="I2" i="222"/>
  <c r="F33" i="222"/>
  <c r="I34" i="222"/>
  <c r="G38" i="222"/>
  <c r="G45" i="222"/>
  <c r="E46" i="222"/>
  <c r="G65" i="222"/>
  <c r="F67" i="222"/>
  <c r="I68" i="222"/>
  <c r="D69" i="222"/>
  <c r="H72" i="222"/>
  <c r="H74" i="222"/>
  <c r="G77" i="222"/>
  <c r="G80" i="222"/>
  <c r="D81" i="222"/>
  <c r="H81" i="222"/>
  <c r="G33" i="222"/>
  <c r="E34" i="222"/>
  <c r="I38" i="222"/>
  <c r="I41" i="222"/>
  <c r="H46" i="222"/>
  <c r="I49" i="222"/>
  <c r="G52" i="222"/>
  <c r="I55" i="222"/>
  <c r="G56" i="222"/>
  <c r="I59" i="222"/>
  <c r="I63" i="222"/>
  <c r="G67" i="222"/>
  <c r="E68" i="222"/>
  <c r="G69" i="222"/>
  <c r="I73" i="222"/>
  <c r="D77" i="222"/>
  <c r="I77" i="222"/>
  <c r="J79" i="222"/>
  <c r="J80" i="222"/>
  <c r="E81" i="222"/>
  <c r="I81" i="222"/>
  <c r="J33" i="222"/>
  <c r="H34" i="222"/>
  <c r="E38" i="222"/>
  <c r="J38" i="222"/>
  <c r="I45" i="222"/>
  <c r="J52" i="222"/>
  <c r="J66" i="222"/>
  <c r="J67" i="222"/>
  <c r="H68" i="222"/>
  <c r="I71" i="222"/>
  <c r="G76" i="222"/>
  <c r="J77" i="222"/>
  <c r="F80" i="222"/>
  <c r="D47" i="228"/>
  <c r="E39" i="220"/>
  <c r="D39" i="220"/>
  <c r="H61" i="222"/>
  <c r="D61" i="222"/>
  <c r="D64" i="228"/>
  <c r="F7" i="25"/>
  <c r="G7" i="25" s="1"/>
  <c r="D40" i="228"/>
  <c r="D42" i="228"/>
  <c r="D61" i="228"/>
  <c r="D76" i="228"/>
  <c r="D81" i="228"/>
  <c r="D66" i="228"/>
  <c r="D43" i="228"/>
  <c r="D45" i="228"/>
  <c r="D69" i="228"/>
  <c r="D54" i="228"/>
  <c r="D60" i="228"/>
  <c r="D70" i="228"/>
  <c r="D78" i="228"/>
  <c r="D44" i="228"/>
  <c r="D50" i="228"/>
  <c r="D52" i="228"/>
  <c r="D68" i="228"/>
  <c r="D51" i="228"/>
  <c r="D53" i="228"/>
  <c r="D55" i="228"/>
  <c r="D57" i="228"/>
  <c r="D65" i="228"/>
  <c r="D72" i="228"/>
  <c r="D54" i="225"/>
  <c r="E54" i="225"/>
  <c r="D2" i="228"/>
  <c r="D46" i="228"/>
  <c r="D49" i="228"/>
  <c r="D73" i="228"/>
  <c r="D56" i="228"/>
  <c r="D80" i="228"/>
  <c r="D59" i="228"/>
  <c r="D63" i="228"/>
  <c r="D67" i="228"/>
  <c r="D71" i="228"/>
  <c r="D74" i="228"/>
  <c r="D79" i="228"/>
  <c r="D48" i="228"/>
  <c r="G54" i="225"/>
  <c r="G35" i="224"/>
  <c r="D18" i="224"/>
  <c r="G31" i="224"/>
  <c r="E33" i="224"/>
  <c r="D34" i="224"/>
  <c r="E36" i="224"/>
  <c r="E29" i="224"/>
  <c r="D30" i="224"/>
  <c r="E32" i="224"/>
  <c r="G38" i="224"/>
  <c r="H41" i="224"/>
  <c r="F71" i="222"/>
  <c r="J71" i="222"/>
  <c r="E71" i="222"/>
  <c r="D26" i="224"/>
  <c r="H26" i="224"/>
  <c r="D40" i="224"/>
  <c r="K43" i="224"/>
  <c r="F43" i="224" s="1"/>
  <c r="J43" i="224"/>
  <c r="G43" i="224" s="1"/>
  <c r="K48" i="224"/>
  <c r="F48" i="224" s="1"/>
  <c r="G48" i="224"/>
  <c r="J48" i="224"/>
  <c r="D35" i="224"/>
  <c r="K42" i="224"/>
  <c r="J42" i="224"/>
  <c r="K45" i="224"/>
  <c r="F45" i="224" s="1"/>
  <c r="J45" i="224"/>
  <c r="K47" i="224"/>
  <c r="J47" i="224"/>
  <c r="K50" i="224"/>
  <c r="E50" i="224" s="1"/>
  <c r="J50" i="224"/>
  <c r="K52" i="224"/>
  <c r="J52" i="224"/>
  <c r="K54" i="224"/>
  <c r="E54" i="224" s="1"/>
  <c r="J54" i="224"/>
  <c r="K56" i="224"/>
  <c r="J56" i="224"/>
  <c r="K58" i="224"/>
  <c r="E58" i="224" s="1"/>
  <c r="J58" i="224"/>
  <c r="E26" i="224"/>
  <c r="D29" i="224"/>
  <c r="H31" i="224"/>
  <c r="G32" i="224"/>
  <c r="D33" i="224"/>
  <c r="H35" i="224"/>
  <c r="G36" i="224"/>
  <c r="D37" i="224"/>
  <c r="H39" i="224"/>
  <c r="G40" i="224"/>
  <c r="D41" i="224"/>
  <c r="D45" i="224"/>
  <c r="D52" i="224"/>
  <c r="F18" i="224"/>
  <c r="E18" i="224"/>
  <c r="D31" i="224"/>
  <c r="D39" i="224"/>
  <c r="D32" i="224"/>
  <c r="D36" i="224"/>
  <c r="K44" i="224"/>
  <c r="J44" i="224"/>
  <c r="H44" i="224" s="1"/>
  <c r="K46" i="224"/>
  <c r="J46" i="224"/>
  <c r="K49" i="224"/>
  <c r="J49" i="224"/>
  <c r="H49" i="224" s="1"/>
  <c r="K51" i="224"/>
  <c r="J51" i="224"/>
  <c r="K53" i="224"/>
  <c r="J53" i="224"/>
  <c r="H53" i="224" s="1"/>
  <c r="K55" i="224"/>
  <c r="J55" i="224"/>
  <c r="K57" i="224"/>
  <c r="J57" i="224"/>
  <c r="H57" i="224" s="1"/>
  <c r="G18" i="224"/>
  <c r="F26" i="224"/>
  <c r="G29" i="224"/>
  <c r="H32" i="224"/>
  <c r="G33" i="224"/>
  <c r="H36" i="224"/>
  <c r="E39" i="224"/>
  <c r="E45" i="224"/>
  <c r="E57" i="224"/>
  <c r="E30" i="224"/>
  <c r="E34" i="224"/>
  <c r="E37" i="224"/>
  <c r="E40" i="224"/>
  <c r="J59" i="224"/>
  <c r="J60" i="224"/>
  <c r="G60" i="224" s="1"/>
  <c r="J61" i="224"/>
  <c r="F62" i="224"/>
  <c r="J62" i="224"/>
  <c r="J63" i="224"/>
  <c r="F63" i="224" s="1"/>
  <c r="F64" i="224"/>
  <c r="J64" i="224"/>
  <c r="E64" i="224" s="1"/>
  <c r="E31" i="224"/>
  <c r="E35" i="224"/>
  <c r="E38" i="224"/>
  <c r="E41" i="224"/>
  <c r="F29" i="224"/>
  <c r="F30" i="224"/>
  <c r="F31" i="224"/>
  <c r="F32" i="224"/>
  <c r="F33" i="224"/>
  <c r="F34" i="224"/>
  <c r="F35" i="224"/>
  <c r="F36" i="224"/>
  <c r="F37" i="224"/>
  <c r="F38" i="224"/>
  <c r="F39" i="224"/>
  <c r="F40" i="224"/>
  <c r="F41" i="224"/>
  <c r="G59" i="224"/>
  <c r="G62" i="224"/>
  <c r="G63" i="224"/>
  <c r="G64" i="224"/>
  <c r="D29" i="223"/>
  <c r="E35" i="223"/>
  <c r="F36" i="223"/>
  <c r="F44" i="223"/>
  <c r="F51" i="223"/>
  <c r="E54" i="223"/>
  <c r="F55" i="223"/>
  <c r="E58" i="223"/>
  <c r="G20" i="223"/>
  <c r="E29" i="223"/>
  <c r="D33" i="223"/>
  <c r="H33" i="223"/>
  <c r="E34" i="223"/>
  <c r="F35" i="223"/>
  <c r="D37" i="223"/>
  <c r="H37" i="223"/>
  <c r="E38" i="223"/>
  <c r="F39" i="223"/>
  <c r="E40" i="223"/>
  <c r="F41" i="223"/>
  <c r="D43" i="223"/>
  <c r="D45" i="223"/>
  <c r="H45" i="223"/>
  <c r="E46" i="223"/>
  <c r="F47" i="223"/>
  <c r="D49" i="223"/>
  <c r="F50" i="223"/>
  <c r="D52" i="223"/>
  <c r="H52" i="223"/>
  <c r="E53" i="223"/>
  <c r="F54" i="223"/>
  <c r="D56" i="223"/>
  <c r="H56" i="223"/>
  <c r="E57" i="223"/>
  <c r="F58" i="223"/>
  <c r="D60" i="223"/>
  <c r="H60" i="223"/>
  <c r="E61" i="223"/>
  <c r="F62" i="223"/>
  <c r="D64" i="223"/>
  <c r="H64" i="223"/>
  <c r="E65" i="223"/>
  <c r="F66" i="223"/>
  <c r="D68" i="223"/>
  <c r="F70" i="223"/>
  <c r="F72" i="223"/>
  <c r="G73" i="223"/>
  <c r="F29" i="223"/>
  <c r="D32" i="223"/>
  <c r="H32" i="223"/>
  <c r="G35" i="223"/>
  <c r="D36" i="223"/>
  <c r="H36" i="223"/>
  <c r="G41" i="223"/>
  <c r="D42" i="223"/>
  <c r="H42" i="223"/>
  <c r="E43" i="223"/>
  <c r="D44" i="223"/>
  <c r="H44" i="223"/>
  <c r="G47" i="223"/>
  <c r="D48" i="223"/>
  <c r="H48" i="223"/>
  <c r="G50" i="223"/>
  <c r="D51" i="223"/>
  <c r="H51" i="223"/>
  <c r="G54" i="223"/>
  <c r="D55" i="223"/>
  <c r="H55" i="223"/>
  <c r="G58" i="223"/>
  <c r="D59" i="223"/>
  <c r="H59" i="223"/>
  <c r="G62" i="223"/>
  <c r="D63" i="223"/>
  <c r="H63" i="223"/>
  <c r="G66" i="223"/>
  <c r="D67" i="223"/>
  <c r="H67" i="223"/>
  <c r="E68" i="223"/>
  <c r="G72" i="223"/>
  <c r="D73" i="223"/>
  <c r="F32" i="223"/>
  <c r="E50" i="223"/>
  <c r="D35" i="223"/>
  <c r="D41" i="223"/>
  <c r="D47" i="223"/>
  <c r="D50" i="223"/>
  <c r="D54" i="223"/>
  <c r="D58" i="223"/>
  <c r="D62" i="223"/>
  <c r="D66" i="223"/>
  <c r="D72" i="223"/>
  <c r="J36" i="222"/>
  <c r="F36" i="222"/>
  <c r="I36" i="222"/>
  <c r="E36" i="222"/>
  <c r="H36" i="222"/>
  <c r="D36" i="222"/>
  <c r="G57" i="222"/>
  <c r="J57" i="222"/>
  <c r="F57" i="222"/>
  <c r="I57" i="222"/>
  <c r="E57" i="222"/>
  <c r="J32" i="222"/>
  <c r="F32" i="222"/>
  <c r="I32" i="222"/>
  <c r="E32" i="222"/>
  <c r="H32" i="222"/>
  <c r="D32" i="222"/>
  <c r="D57" i="222"/>
  <c r="J44" i="222"/>
  <c r="F44" i="222"/>
  <c r="I44" i="222"/>
  <c r="E44" i="222"/>
  <c r="H44" i="222"/>
  <c r="D44" i="222"/>
  <c r="G51" i="222"/>
  <c r="J51" i="222"/>
  <c r="F51" i="222"/>
  <c r="I51" i="222"/>
  <c r="E51" i="222"/>
  <c r="H57" i="222"/>
  <c r="J58" i="222"/>
  <c r="F58" i="222"/>
  <c r="I58" i="222"/>
  <c r="E58" i="222"/>
  <c r="H58" i="222"/>
  <c r="D58" i="222"/>
  <c r="G43" i="222"/>
  <c r="J43" i="222"/>
  <c r="F43" i="222"/>
  <c r="I43" i="222"/>
  <c r="E43" i="222"/>
  <c r="G39" i="222"/>
  <c r="J39" i="222"/>
  <c r="F39" i="222"/>
  <c r="I39" i="222"/>
  <c r="E39" i="222"/>
  <c r="D43" i="222"/>
  <c r="J48" i="222"/>
  <c r="F48" i="222"/>
  <c r="I48" i="222"/>
  <c r="E48" i="222"/>
  <c r="H48" i="222"/>
  <c r="D48" i="222"/>
  <c r="G53" i="222"/>
  <c r="J53" i="222"/>
  <c r="I53" i="222"/>
  <c r="G35" i="222"/>
  <c r="J35" i="222"/>
  <c r="F35" i="222"/>
  <c r="I35" i="222"/>
  <c r="E35" i="222"/>
  <c r="D35" i="222"/>
  <c r="G36" i="222"/>
  <c r="H39" i="222"/>
  <c r="J40" i="222"/>
  <c r="F40" i="222"/>
  <c r="I40" i="222"/>
  <c r="E40" i="222"/>
  <c r="H40" i="222"/>
  <c r="D40" i="222"/>
  <c r="G47" i="222"/>
  <c r="J47" i="222"/>
  <c r="F47" i="222"/>
  <c r="I47" i="222"/>
  <c r="E47" i="222"/>
  <c r="D51" i="222"/>
  <c r="H53" i="222"/>
  <c r="J54" i="222"/>
  <c r="F54" i="222"/>
  <c r="I54" i="222"/>
  <c r="E54" i="222"/>
  <c r="H54" i="222"/>
  <c r="D54" i="222"/>
  <c r="H65" i="222"/>
  <c r="E61" i="222"/>
  <c r="I61" i="222"/>
  <c r="D62" i="222"/>
  <c r="H62" i="222"/>
  <c r="E65" i="222"/>
  <c r="I65" i="222"/>
  <c r="D66" i="222"/>
  <c r="H66" i="222"/>
  <c r="E75" i="222"/>
  <c r="I75" i="222"/>
  <c r="D76" i="222"/>
  <c r="H76" i="222"/>
  <c r="E78" i="222"/>
  <c r="I78" i="222"/>
  <c r="D79" i="222"/>
  <c r="H79" i="222"/>
  <c r="H78" i="222"/>
  <c r="D33" i="222"/>
  <c r="H33" i="222"/>
  <c r="D37" i="222"/>
  <c r="H37" i="222"/>
  <c r="D41" i="222"/>
  <c r="H41" i="222"/>
  <c r="D45" i="222"/>
  <c r="H45" i="222"/>
  <c r="D49" i="222"/>
  <c r="H49" i="222"/>
  <c r="H52" i="222"/>
  <c r="D55" i="222"/>
  <c r="H55" i="222"/>
  <c r="D59" i="222"/>
  <c r="H59" i="222"/>
  <c r="F61" i="222"/>
  <c r="J61" i="222"/>
  <c r="E62" i="222"/>
  <c r="I62" i="222"/>
  <c r="D63" i="222"/>
  <c r="H63" i="222"/>
  <c r="F65" i="222"/>
  <c r="J65" i="222"/>
  <c r="E66" i="222"/>
  <c r="I66" i="222"/>
  <c r="D67" i="222"/>
  <c r="H67" i="222"/>
  <c r="G71" i="222"/>
  <c r="D73" i="222"/>
  <c r="H73" i="222"/>
  <c r="F75" i="222"/>
  <c r="J75" i="222"/>
  <c r="E76" i="222"/>
  <c r="I76" i="222"/>
  <c r="F78" i="222"/>
  <c r="J78" i="222"/>
  <c r="E79" i="222"/>
  <c r="I79" i="222"/>
  <c r="D80" i="222"/>
  <c r="H80" i="222"/>
  <c r="G62" i="222"/>
  <c r="E33" i="222"/>
  <c r="D34" i="222"/>
  <c r="E37" i="222"/>
  <c r="D38" i="222"/>
  <c r="E41" i="222"/>
  <c r="D42" i="222"/>
  <c r="E45" i="222"/>
  <c r="D46" i="222"/>
  <c r="E49" i="222"/>
  <c r="D50" i="222"/>
  <c r="E55" i="222"/>
  <c r="D56" i="222"/>
  <c r="E59" i="222"/>
  <c r="D60" i="222"/>
  <c r="F62" i="222"/>
  <c r="E63" i="222"/>
  <c r="D64" i="222"/>
  <c r="F66" i="222"/>
  <c r="E67" i="222"/>
  <c r="D68" i="222"/>
  <c r="D71" i="222"/>
  <c r="E73" i="222"/>
  <c r="D74" i="222"/>
  <c r="F76" i="222"/>
  <c r="F79" i="222"/>
  <c r="E80" i="222"/>
  <c r="E53" i="224" l="1"/>
  <c r="F56" i="224"/>
  <c r="D47" i="224"/>
  <c r="F60" i="224"/>
  <c r="E49" i="224"/>
  <c r="H55" i="224"/>
  <c r="H51" i="224"/>
  <c r="H46" i="224"/>
  <c r="D43" i="224"/>
  <c r="E52" i="224"/>
  <c r="D42" i="224"/>
  <c r="E48" i="224"/>
  <c r="E61" i="224"/>
  <c r="D61" i="224"/>
  <c r="H61" i="224"/>
  <c r="E56" i="224"/>
  <c r="G55" i="224"/>
  <c r="G46" i="224"/>
  <c r="F58" i="224"/>
  <c r="F52" i="224"/>
  <c r="F47" i="224"/>
  <c r="E42" i="224"/>
  <c r="D55" i="224"/>
  <c r="E59" i="224"/>
  <c r="H59" i="224"/>
  <c r="D59" i="224"/>
  <c r="G53" i="224"/>
  <c r="G49" i="224"/>
  <c r="G44" i="224"/>
  <c r="D50" i="224"/>
  <c r="F54" i="224"/>
  <c r="G61" i="224"/>
  <c r="F61" i="224"/>
  <c r="F59" i="224"/>
  <c r="E55" i="224"/>
  <c r="E51" i="224"/>
  <c r="E47" i="224"/>
  <c r="E43" i="224"/>
  <c r="D56" i="224"/>
  <c r="D48" i="224"/>
  <c r="H58" i="224"/>
  <c r="H56" i="224"/>
  <c r="H54" i="224"/>
  <c r="H52" i="224"/>
  <c r="H50" i="224"/>
  <c r="H47" i="224"/>
  <c r="H45" i="224"/>
  <c r="H42" i="224"/>
  <c r="D46" i="224"/>
  <c r="D51" i="224"/>
  <c r="D49" i="224"/>
  <c r="E63" i="224"/>
  <c r="H63" i="224"/>
  <c r="D63" i="224"/>
  <c r="E44" i="224"/>
  <c r="G57" i="224"/>
  <c r="G51" i="224"/>
  <c r="D58" i="224"/>
  <c r="F50" i="224"/>
  <c r="D44" i="224"/>
  <c r="H64" i="224"/>
  <c r="D64" i="224"/>
  <c r="E62" i="224"/>
  <c r="D62" i="224"/>
  <c r="H62" i="224"/>
  <c r="E60" i="224"/>
  <c r="H60" i="224"/>
  <c r="D60" i="224"/>
  <c r="E46" i="224"/>
  <c r="F57" i="224"/>
  <c r="F55" i="224"/>
  <c r="F53" i="224"/>
  <c r="F51" i="224"/>
  <c r="F49" i="224"/>
  <c r="F46" i="224"/>
  <c r="F44" i="224"/>
  <c r="D54" i="224"/>
  <c r="G58" i="224"/>
  <c r="G56" i="224"/>
  <c r="G54" i="224"/>
  <c r="G52" i="224"/>
  <c r="G50" i="224"/>
  <c r="G47" i="224"/>
  <c r="G45" i="224"/>
  <c r="F42" i="224"/>
  <c r="H48" i="224"/>
  <c r="H43" i="224"/>
  <c r="D57" i="224"/>
  <c r="D53" i="224"/>
  <c r="E81" i="25" l="1"/>
  <c r="F79" i="25"/>
  <c r="F49" i="25"/>
  <c r="D48" i="25"/>
  <c r="E48" i="25" s="1"/>
  <c r="F47" i="25"/>
  <c r="D46" i="25"/>
  <c r="E46" i="25" s="1"/>
  <c r="F45" i="25"/>
  <c r="D37" i="25"/>
  <c r="E37" i="25" s="1"/>
  <c r="D36" i="25"/>
  <c r="E36" i="25" s="1"/>
  <c r="F35" i="25"/>
  <c r="F34" i="25"/>
  <c r="D33" i="25"/>
  <c r="E33" i="25" s="1"/>
  <c r="D32" i="25"/>
  <c r="E32" i="25" s="1"/>
  <c r="D31" i="25"/>
  <c r="E31" i="25" s="1"/>
  <c r="F41" i="25" l="1"/>
  <c r="D41" i="25"/>
  <c r="E41" i="25" s="1"/>
  <c r="D42" i="25"/>
  <c r="E42" i="25" s="1"/>
  <c r="F39" i="25"/>
  <c r="D39" i="25"/>
  <c r="F43" i="25"/>
  <c r="D43" i="25"/>
  <c r="E43" i="25" s="1"/>
  <c r="D40" i="25"/>
  <c r="E40" i="25" s="1"/>
  <c r="D93" i="25"/>
  <c r="D92" i="25"/>
  <c r="F81" i="25"/>
  <c r="G81" i="25" s="1"/>
  <c r="F37" i="25"/>
  <c r="G37" i="25" s="1"/>
  <c r="D79" i="25"/>
  <c r="E79" i="25" s="1"/>
  <c r="G79" i="25" s="1"/>
  <c r="F31" i="25"/>
  <c r="G31" i="25" s="1"/>
  <c r="D34" i="25"/>
  <c r="E34" i="25" s="1"/>
  <c r="G34" i="25" s="1"/>
  <c r="F33" i="25"/>
  <c r="G33" i="25" s="1"/>
  <c r="E39" i="25"/>
  <c r="D35" i="25"/>
  <c r="E35" i="25" s="1"/>
  <c r="G35" i="25" s="1"/>
  <c r="F36" i="25"/>
  <c r="G36" i="25" s="1"/>
  <c r="D45" i="25"/>
  <c r="E45" i="25" s="1"/>
  <c r="G45" i="25" s="1"/>
  <c r="D49" i="25"/>
  <c r="E49" i="25" s="1"/>
  <c r="G49" i="25" s="1"/>
  <c r="F32" i="25"/>
  <c r="G32" i="25" s="1"/>
  <c r="F40" i="25"/>
  <c r="D47" i="25"/>
  <c r="E47" i="25" s="1"/>
  <c r="G47" i="25" s="1"/>
  <c r="F42" i="25"/>
  <c r="F46" i="25"/>
  <c r="G46" i="25" s="1"/>
  <c r="F48" i="25"/>
  <c r="G48" i="25" s="1"/>
  <c r="G41" i="25" l="1"/>
  <c r="G43" i="25"/>
  <c r="G39" i="25"/>
  <c r="G40" i="25"/>
  <c r="G42" i="25"/>
  <c r="H4" i="225" l="1"/>
  <c r="H3" i="225"/>
  <c r="H2" i="225" s="1"/>
  <c r="J40" i="225"/>
  <c r="J56" i="225"/>
  <c r="K38" i="225"/>
  <c r="K47" i="225"/>
  <c r="K45" i="225"/>
  <c r="K35" i="225"/>
  <c r="K43" i="225"/>
  <c r="G3" i="225"/>
  <c r="E4" i="225"/>
  <c r="F4" i="225"/>
  <c r="D4" i="225"/>
  <c r="F3" i="225"/>
  <c r="D3" i="225"/>
  <c r="K40" i="225" l="1"/>
  <c r="G40" i="225" s="1"/>
  <c r="D2" i="225"/>
  <c r="J36" i="225"/>
  <c r="K36" i="225"/>
  <c r="J39" i="225"/>
  <c r="K39" i="225"/>
  <c r="J37" i="225"/>
  <c r="J47" i="225"/>
  <c r="J35" i="225"/>
  <c r="E35" i="225" s="1"/>
  <c r="K34" i="225"/>
  <c r="K56" i="225"/>
  <c r="F56" i="225" s="1"/>
  <c r="J51" i="225"/>
  <c r="K51" i="225"/>
  <c r="J50" i="225"/>
  <c r="K50" i="225"/>
  <c r="J46" i="225"/>
  <c r="K46" i="225"/>
  <c r="J42" i="225"/>
  <c r="K42" i="225"/>
  <c r="J34" i="225"/>
  <c r="K37" i="225"/>
  <c r="J55" i="225"/>
  <c r="J52" i="225"/>
  <c r="K52" i="225"/>
  <c r="J48" i="225"/>
  <c r="K48" i="225"/>
  <c r="J57" i="225"/>
  <c r="J38" i="225"/>
  <c r="H38" i="225" s="1"/>
  <c r="J43" i="225"/>
  <c r="G43" i="225" s="1"/>
  <c r="J53" i="225"/>
  <c r="K53" i="225"/>
  <c r="J49" i="225"/>
  <c r="J45" i="225"/>
  <c r="G45" i="225" s="1"/>
  <c r="J44" i="225"/>
  <c r="J41" i="225"/>
  <c r="K57" i="225"/>
  <c r="K55" i="225"/>
  <c r="K49" i="225"/>
  <c r="K44" i="225"/>
  <c r="K41" i="225"/>
  <c r="F2" i="225"/>
  <c r="G4" i="225"/>
  <c r="G2" i="225" s="1"/>
  <c r="E3" i="225"/>
  <c r="E2" i="225" s="1"/>
  <c r="F39" i="225" l="1"/>
  <c r="E53" i="225"/>
  <c r="G39" i="225"/>
  <c r="E39" i="225"/>
  <c r="F53" i="225"/>
  <c r="D39" i="225"/>
  <c r="H39" i="225"/>
  <c r="G53" i="225"/>
  <c r="H53" i="225"/>
  <c r="H57" i="225"/>
  <c r="F40" i="225"/>
  <c r="H50" i="225"/>
  <c r="H41" i="225"/>
  <c r="H48" i="225"/>
  <c r="H56" i="225"/>
  <c r="H37" i="225"/>
  <c r="H40" i="225"/>
  <c r="H47" i="225"/>
  <c r="H49" i="225"/>
  <c r="H43" i="225"/>
  <c r="H46" i="225"/>
  <c r="H52" i="225"/>
  <c r="H44" i="225"/>
  <c r="H55" i="225"/>
  <c r="H42" i="225"/>
  <c r="H45" i="225"/>
  <c r="H35" i="225"/>
  <c r="H51" i="225"/>
  <c r="H36" i="225"/>
  <c r="D40" i="225"/>
  <c r="E38" i="225"/>
  <c r="G47" i="225"/>
  <c r="F36" i="225"/>
  <c r="E56" i="225"/>
  <c r="D56" i="225"/>
  <c r="D37" i="225"/>
  <c r="D44" i="225"/>
  <c r="G56" i="225"/>
  <c r="F42" i="225"/>
  <c r="E40" i="225"/>
  <c r="F34" i="225"/>
  <c r="F57" i="225"/>
  <c r="E37" i="225"/>
  <c r="D36" i="225"/>
  <c r="E55" i="225"/>
  <c r="F52" i="225"/>
  <c r="F38" i="225"/>
  <c r="G44" i="225"/>
  <c r="G51" i="225"/>
  <c r="D47" i="225"/>
  <c r="D43" i="225"/>
  <c r="G36" i="225"/>
  <c r="G57" i="225"/>
  <c r="D45" i="225"/>
  <c r="F48" i="225"/>
  <c r="G46" i="225"/>
  <c r="D50" i="225"/>
  <c r="F44" i="225"/>
  <c r="G48" i="225"/>
  <c r="D42" i="225"/>
  <c r="F37" i="225"/>
  <c r="G49" i="225"/>
  <c r="G38" i="225"/>
  <c r="E48" i="225"/>
  <c r="G37" i="225"/>
  <c r="F41" i="225"/>
  <c r="F49" i="225"/>
  <c r="E51" i="225"/>
  <c r="F51" i="225"/>
  <c r="E44" i="225"/>
  <c r="D49" i="225"/>
  <c r="G52" i="225"/>
  <c r="G42" i="225"/>
  <c r="D46" i="225"/>
  <c r="F35" i="225"/>
  <c r="D55" i="225"/>
  <c r="E45" i="225"/>
  <c r="D53" i="225"/>
  <c r="D52" i="225"/>
  <c r="F43" i="225"/>
  <c r="D38" i="225"/>
  <c r="F50" i="225"/>
  <c r="E42" i="225"/>
  <c r="E50" i="225"/>
  <c r="G35" i="225"/>
  <c r="F47" i="225"/>
  <c r="E36" i="225"/>
  <c r="G41" i="225"/>
  <c r="F55" i="225"/>
  <c r="E57" i="225"/>
  <c r="E46" i="225"/>
  <c r="E34" i="225"/>
  <c r="D57" i="225"/>
  <c r="D41" i="225"/>
  <c r="E52" i="225"/>
  <c r="G55" i="225"/>
  <c r="G50" i="225"/>
  <c r="D51" i="225"/>
  <c r="D48" i="225"/>
  <c r="E43" i="225"/>
  <c r="E41" i="225"/>
  <c r="F45" i="225"/>
  <c r="E49" i="225"/>
  <c r="E47" i="225"/>
  <c r="F46" i="225"/>
  <c r="D35" i="225"/>
  <c r="D34" i="225"/>
  <c r="B1" i="225" l="1"/>
  <c r="B1" i="226" s="1"/>
  <c r="B1" i="229" s="1"/>
  <c r="F12" i="25"/>
  <c r="D6" i="203"/>
  <c r="E4" i="221"/>
  <c r="E2" i="221" s="1"/>
  <c r="B1" i="224" l="1"/>
  <c r="B1" i="195" s="1"/>
  <c r="B1" i="196" s="1"/>
  <c r="B2" i="197" s="1"/>
  <c r="B1" i="223"/>
  <c r="B1" i="222"/>
  <c r="F15" i="25"/>
  <c r="E14" i="25"/>
  <c r="F10" i="25"/>
  <c r="F11" i="25"/>
  <c r="D12" i="25"/>
  <c r="E12" i="25" s="1"/>
  <c r="G12" i="25" s="1"/>
  <c r="F9" i="25"/>
  <c r="F14" i="25"/>
  <c r="E15" i="25"/>
  <c r="D10" i="25"/>
  <c r="E10" i="25" s="1"/>
  <c r="D9" i="25"/>
  <c r="E9" i="25" s="1"/>
  <c r="D11" i="25"/>
  <c r="E11" i="25" s="1"/>
  <c r="J29" i="220"/>
  <c r="I29" i="220"/>
  <c r="G4" i="220"/>
  <c r="G3" i="220"/>
  <c r="D4" i="221"/>
  <c r="D2" i="221" s="1"/>
  <c r="J55" i="220"/>
  <c r="I55" i="220"/>
  <c r="J54" i="220"/>
  <c r="I54" i="220"/>
  <c r="J53" i="220"/>
  <c r="I53" i="220"/>
  <c r="J52" i="220"/>
  <c r="I52" i="220"/>
  <c r="J51" i="220"/>
  <c r="I51" i="220"/>
  <c r="J50" i="220"/>
  <c r="I50" i="220"/>
  <c r="J28" i="220"/>
  <c r="I28" i="220"/>
  <c r="J49" i="220"/>
  <c r="I49" i="220"/>
  <c r="J48" i="220"/>
  <c r="I48" i="220"/>
  <c r="J47" i="220"/>
  <c r="I47" i="220"/>
  <c r="J46" i="220"/>
  <c r="I46" i="220"/>
  <c r="J45" i="220"/>
  <c r="I45" i="220"/>
  <c r="J44" i="220"/>
  <c r="I44" i="220"/>
  <c r="J43" i="220"/>
  <c r="I43" i="220"/>
  <c r="J42" i="220"/>
  <c r="I42" i="220"/>
  <c r="J41" i="220"/>
  <c r="I41" i="220"/>
  <c r="J40" i="220"/>
  <c r="I40" i="220"/>
  <c r="J38" i="220"/>
  <c r="I38" i="220"/>
  <c r="J37" i="220"/>
  <c r="I37" i="220"/>
  <c r="J36" i="220"/>
  <c r="I36" i="220"/>
  <c r="J35" i="220"/>
  <c r="I35" i="220"/>
  <c r="J34" i="220"/>
  <c r="I34" i="220"/>
  <c r="J33" i="220"/>
  <c r="I33" i="220"/>
  <c r="J32" i="220"/>
  <c r="I32" i="220"/>
  <c r="J27" i="220"/>
  <c r="I27" i="220"/>
  <c r="J26" i="220"/>
  <c r="I26" i="220"/>
  <c r="J30" i="220"/>
  <c r="I30" i="220"/>
  <c r="J25" i="220"/>
  <c r="I25" i="220"/>
  <c r="J24" i="220"/>
  <c r="I24" i="220"/>
  <c r="J23" i="220"/>
  <c r="I23" i="220"/>
  <c r="J22" i="220"/>
  <c r="I22" i="220"/>
  <c r="J20" i="220"/>
  <c r="I20" i="220"/>
  <c r="J19" i="220"/>
  <c r="I19" i="220"/>
  <c r="J18" i="220"/>
  <c r="I18" i="220"/>
  <c r="F4" i="220"/>
  <c r="E4" i="220"/>
  <c r="D4" i="220"/>
  <c r="F3" i="220"/>
  <c r="E3" i="220"/>
  <c r="D3" i="220"/>
  <c r="G62" i="203"/>
  <c r="F62" i="203"/>
  <c r="G57" i="203"/>
  <c r="F57" i="203"/>
  <c r="G55" i="203"/>
  <c r="F55" i="203"/>
  <c r="H31" i="213"/>
  <c r="G31" i="213"/>
  <c r="H89" i="213"/>
  <c r="G89" i="213"/>
  <c r="H88" i="213"/>
  <c r="G88" i="213"/>
  <c r="H87" i="213"/>
  <c r="G87" i="213"/>
  <c r="H86" i="213"/>
  <c r="G86" i="213"/>
  <c r="H85" i="213"/>
  <c r="G85" i="213"/>
  <c r="H84" i="213"/>
  <c r="G84" i="213"/>
  <c r="H83" i="213"/>
  <c r="G83" i="213"/>
  <c r="H82" i="213"/>
  <c r="G82" i="213"/>
  <c r="E82" i="213" s="1"/>
  <c r="H81" i="213"/>
  <c r="G81" i="213"/>
  <c r="H80" i="213"/>
  <c r="G80" i="213"/>
  <c r="H79" i="213"/>
  <c r="G79" i="213"/>
  <c r="H78" i="213"/>
  <c r="G78" i="213"/>
  <c r="H77" i="213"/>
  <c r="G77" i="213"/>
  <c r="H76" i="213"/>
  <c r="G76" i="213"/>
  <c r="H75" i="213"/>
  <c r="G75" i="213"/>
  <c r="H74" i="213"/>
  <c r="G74" i="213"/>
  <c r="H73" i="213"/>
  <c r="G73" i="213"/>
  <c r="H72" i="213"/>
  <c r="G72" i="213"/>
  <c r="H71" i="213"/>
  <c r="G71" i="213"/>
  <c r="H70" i="213"/>
  <c r="G70" i="213"/>
  <c r="H69" i="213"/>
  <c r="G69" i="213"/>
  <c r="E69" i="213" s="1"/>
  <c r="H68" i="213"/>
  <c r="G68" i="213"/>
  <c r="E68" i="213" s="1"/>
  <c r="H67" i="213"/>
  <c r="G67" i="213"/>
  <c r="H66" i="213"/>
  <c r="G66" i="213"/>
  <c r="H65" i="213"/>
  <c r="G65" i="213"/>
  <c r="D65" i="213" s="1"/>
  <c r="H64" i="213"/>
  <c r="G64" i="213"/>
  <c r="H63" i="213"/>
  <c r="G63" i="213"/>
  <c r="D63" i="213" s="1"/>
  <c r="H62" i="213"/>
  <c r="G62" i="213"/>
  <c r="H61" i="213"/>
  <c r="G61" i="213"/>
  <c r="H60" i="213"/>
  <c r="G60" i="213"/>
  <c r="H59" i="213"/>
  <c r="G59" i="213"/>
  <c r="H58" i="213"/>
  <c r="G58" i="213"/>
  <c r="H57" i="213"/>
  <c r="G57" i="213"/>
  <c r="H56" i="213"/>
  <c r="G56" i="213"/>
  <c r="H55" i="213"/>
  <c r="G55" i="213"/>
  <c r="H54" i="213"/>
  <c r="G54" i="213"/>
  <c r="H53" i="213"/>
  <c r="G53" i="213"/>
  <c r="H52" i="213"/>
  <c r="G52" i="213"/>
  <c r="H51" i="213"/>
  <c r="G51" i="213"/>
  <c r="H50" i="213"/>
  <c r="G50" i="213"/>
  <c r="H49" i="213"/>
  <c r="G49" i="213"/>
  <c r="H48" i="213"/>
  <c r="G48" i="213"/>
  <c r="H47" i="213"/>
  <c r="G47" i="213"/>
  <c r="H46" i="213"/>
  <c r="G46" i="213"/>
  <c r="H45" i="213"/>
  <c r="G45" i="213"/>
  <c r="H44" i="213"/>
  <c r="G44" i="213"/>
  <c r="H43" i="213"/>
  <c r="G43" i="213"/>
  <c r="E43" i="213" s="1"/>
  <c r="H42" i="213"/>
  <c r="G42" i="213"/>
  <c r="E42" i="213" s="1"/>
  <c r="H41" i="213"/>
  <c r="G41" i="213"/>
  <c r="H40" i="213"/>
  <c r="G40" i="213"/>
  <c r="H39" i="213"/>
  <c r="G39" i="213"/>
  <c r="H38" i="213"/>
  <c r="G38" i="213"/>
  <c r="H37" i="213"/>
  <c r="G37" i="213"/>
  <c r="H36" i="213"/>
  <c r="G36" i="213"/>
  <c r="E36" i="213" s="1"/>
  <c r="H35" i="213"/>
  <c r="G35" i="213"/>
  <c r="H34" i="213"/>
  <c r="G34" i="213"/>
  <c r="H33" i="213"/>
  <c r="G33" i="213"/>
  <c r="D33" i="213" s="1"/>
  <c r="H32" i="213"/>
  <c r="G32" i="213"/>
  <c r="E32" i="213" s="1"/>
  <c r="H30" i="213"/>
  <c r="G30" i="213"/>
  <c r="D30" i="213" s="1"/>
  <c r="H29" i="213"/>
  <c r="G29" i="213"/>
  <c r="H28" i="213"/>
  <c r="G28" i="213"/>
  <c r="H27" i="213"/>
  <c r="G27" i="213"/>
  <c r="H26" i="213"/>
  <c r="G26" i="213"/>
  <c r="H22" i="213"/>
  <c r="G22" i="213"/>
  <c r="H14" i="213"/>
  <c r="G14" i="213"/>
  <c r="E5" i="213"/>
  <c r="D5" i="213"/>
  <c r="E4" i="213"/>
  <c r="D4" i="213"/>
  <c r="G96" i="199"/>
  <c r="F96" i="199"/>
  <c r="C96" i="199"/>
  <c r="G95" i="199"/>
  <c r="F95" i="199"/>
  <c r="D95" i="199" s="1"/>
  <c r="C95" i="199"/>
  <c r="G94" i="199"/>
  <c r="F94" i="199"/>
  <c r="C94" i="199"/>
  <c r="G93" i="199"/>
  <c r="F93" i="199"/>
  <c r="C93" i="199"/>
  <c r="G92" i="199"/>
  <c r="F92" i="199"/>
  <c r="C92" i="199"/>
  <c r="G91" i="199"/>
  <c r="F91" i="199"/>
  <c r="C91" i="199"/>
  <c r="G90" i="199"/>
  <c r="F90" i="199"/>
  <c r="C90" i="199"/>
  <c r="G89" i="199"/>
  <c r="D89" i="199" s="1"/>
  <c r="F89" i="199"/>
  <c r="C89" i="199"/>
  <c r="G88" i="199"/>
  <c r="F88" i="199"/>
  <c r="C88" i="199"/>
  <c r="G87" i="199"/>
  <c r="F87" i="199"/>
  <c r="C87" i="199"/>
  <c r="G86" i="199"/>
  <c r="F86" i="199"/>
  <c r="C86" i="199"/>
  <c r="G85" i="199"/>
  <c r="F85" i="199"/>
  <c r="C85" i="199"/>
  <c r="G84" i="199"/>
  <c r="F84" i="199"/>
  <c r="C84" i="199"/>
  <c r="G83" i="199"/>
  <c r="F83" i="199"/>
  <c r="C83" i="199"/>
  <c r="G82" i="199"/>
  <c r="F82" i="199"/>
  <c r="D82" i="199" s="1"/>
  <c r="C82" i="199"/>
  <c r="G81" i="199"/>
  <c r="F81" i="199"/>
  <c r="C81" i="199"/>
  <c r="G80" i="199"/>
  <c r="F80" i="199"/>
  <c r="C80" i="199"/>
  <c r="G79" i="199"/>
  <c r="F79" i="199"/>
  <c r="C79" i="199"/>
  <c r="G78" i="199"/>
  <c r="F78" i="199"/>
  <c r="D78" i="199" s="1"/>
  <c r="C78" i="199"/>
  <c r="G77" i="199"/>
  <c r="F77" i="199"/>
  <c r="C77" i="199"/>
  <c r="G76" i="199"/>
  <c r="F76" i="199"/>
  <c r="C76" i="199"/>
  <c r="G75" i="199"/>
  <c r="F75" i="199"/>
  <c r="C75" i="199"/>
  <c r="G74" i="199"/>
  <c r="F74" i="199"/>
  <c r="D74" i="199" s="1"/>
  <c r="C74" i="199"/>
  <c r="G73" i="199"/>
  <c r="F73" i="199"/>
  <c r="C73" i="199"/>
  <c r="G72" i="199"/>
  <c r="F72" i="199"/>
  <c r="C72" i="199"/>
  <c r="G71" i="199"/>
  <c r="F71" i="199"/>
  <c r="C71" i="199"/>
  <c r="G70" i="199"/>
  <c r="F70" i="199"/>
  <c r="C70" i="199"/>
  <c r="G69" i="199"/>
  <c r="F69" i="199"/>
  <c r="C69" i="199"/>
  <c r="G68" i="199"/>
  <c r="F68" i="199"/>
  <c r="C68" i="199"/>
  <c r="G67" i="199"/>
  <c r="F67" i="199"/>
  <c r="C67" i="199"/>
  <c r="G66" i="199"/>
  <c r="F66" i="199"/>
  <c r="C66" i="199"/>
  <c r="G65" i="199"/>
  <c r="F65" i="199"/>
  <c r="C65" i="199"/>
  <c r="G64" i="199"/>
  <c r="F64" i="199"/>
  <c r="C64" i="199"/>
  <c r="G63" i="199"/>
  <c r="F63" i="199"/>
  <c r="C63" i="199"/>
  <c r="G62" i="199"/>
  <c r="F62" i="199"/>
  <c r="C62" i="199"/>
  <c r="G61" i="199"/>
  <c r="F61" i="199"/>
  <c r="C61" i="199"/>
  <c r="G60" i="199"/>
  <c r="F60" i="199"/>
  <c r="C60" i="199"/>
  <c r="G59" i="199"/>
  <c r="F59" i="199"/>
  <c r="C59" i="199"/>
  <c r="G58" i="199"/>
  <c r="F58" i="199"/>
  <c r="C58" i="199"/>
  <c r="G57" i="199"/>
  <c r="F57" i="199"/>
  <c r="C57" i="199"/>
  <c r="G56" i="199"/>
  <c r="F56" i="199"/>
  <c r="C56" i="199"/>
  <c r="G55" i="199"/>
  <c r="F55" i="199"/>
  <c r="C55" i="199"/>
  <c r="G54" i="199"/>
  <c r="F54" i="199"/>
  <c r="G53" i="199"/>
  <c r="F53" i="199"/>
  <c r="C53" i="199"/>
  <c r="G52" i="199"/>
  <c r="F52" i="199"/>
  <c r="C52" i="199"/>
  <c r="G51" i="199"/>
  <c r="F51" i="199"/>
  <c r="C51" i="199"/>
  <c r="G50" i="199"/>
  <c r="F50" i="199"/>
  <c r="G49" i="199"/>
  <c r="F49" i="199"/>
  <c r="C49" i="199"/>
  <c r="G48" i="199"/>
  <c r="F48" i="199"/>
  <c r="C48" i="199"/>
  <c r="G47" i="199"/>
  <c r="F47" i="199"/>
  <c r="C47" i="199"/>
  <c r="G46" i="199"/>
  <c r="F46" i="199"/>
  <c r="C46" i="199"/>
  <c r="G45" i="199"/>
  <c r="F45" i="199"/>
  <c r="C45" i="199"/>
  <c r="G44" i="199"/>
  <c r="F44" i="199"/>
  <c r="C44" i="199"/>
  <c r="G43" i="199"/>
  <c r="F43" i="199"/>
  <c r="C43" i="199"/>
  <c r="G42" i="199"/>
  <c r="F42" i="199"/>
  <c r="C42" i="199"/>
  <c r="G41" i="199"/>
  <c r="F41" i="199"/>
  <c r="C41" i="199"/>
  <c r="G40" i="199"/>
  <c r="F40" i="199"/>
  <c r="C40" i="199"/>
  <c r="G39" i="199"/>
  <c r="F39" i="199"/>
  <c r="C39" i="199"/>
  <c r="G38" i="199"/>
  <c r="F38" i="199"/>
  <c r="C38" i="199"/>
  <c r="G37" i="199"/>
  <c r="F37" i="199"/>
  <c r="C37" i="199"/>
  <c r="G36" i="199"/>
  <c r="F36" i="199"/>
  <c r="C36" i="199"/>
  <c r="G35" i="199"/>
  <c r="F35" i="199"/>
  <c r="C35" i="199"/>
  <c r="G34" i="199"/>
  <c r="F34" i="199"/>
  <c r="C34" i="199"/>
  <c r="G33" i="199"/>
  <c r="F33" i="199"/>
  <c r="C33" i="199"/>
  <c r="G32" i="199"/>
  <c r="F32" i="199"/>
  <c r="C32" i="199"/>
  <c r="G31" i="199"/>
  <c r="F31" i="199"/>
  <c r="C31" i="199"/>
  <c r="G30" i="199"/>
  <c r="F30" i="199"/>
  <c r="C30" i="199"/>
  <c r="G29" i="199"/>
  <c r="F29" i="199"/>
  <c r="C29" i="199"/>
  <c r="C28" i="199"/>
  <c r="C27" i="199"/>
  <c r="C26" i="199"/>
  <c r="C25" i="199"/>
  <c r="C24" i="199"/>
  <c r="C23" i="199"/>
  <c r="C22" i="199"/>
  <c r="C21" i="199"/>
  <c r="C20" i="199"/>
  <c r="C19" i="199"/>
  <c r="C18" i="199"/>
  <c r="C17" i="199"/>
  <c r="C16" i="199"/>
  <c r="C15" i="199"/>
  <c r="C14" i="199"/>
  <c r="C13" i="199"/>
  <c r="C12" i="199"/>
  <c r="C11" i="199"/>
  <c r="C10" i="199"/>
  <c r="C9" i="199"/>
  <c r="D5" i="199"/>
  <c r="D4" i="199"/>
  <c r="D3" i="199" s="1"/>
  <c r="I93" i="198"/>
  <c r="H93" i="198"/>
  <c r="I92" i="198"/>
  <c r="H92" i="198"/>
  <c r="F92" i="198" s="1"/>
  <c r="E92" i="198"/>
  <c r="I91" i="198"/>
  <c r="H91" i="198"/>
  <c r="I90" i="198"/>
  <c r="H90" i="198"/>
  <c r="I89" i="198"/>
  <c r="H89" i="198"/>
  <c r="I88" i="198"/>
  <c r="H88" i="198"/>
  <c r="I87" i="198"/>
  <c r="H87" i="198"/>
  <c r="I86" i="198"/>
  <c r="H86" i="198"/>
  <c r="I85" i="198"/>
  <c r="H85" i="198"/>
  <c r="I84" i="198"/>
  <c r="H84" i="198"/>
  <c r="I83" i="198"/>
  <c r="H83" i="198"/>
  <c r="I82" i="198"/>
  <c r="H82" i="198"/>
  <c r="I81" i="198"/>
  <c r="H81" i="198"/>
  <c r="I80" i="198"/>
  <c r="H80" i="198"/>
  <c r="I79" i="198"/>
  <c r="H79" i="198"/>
  <c r="I78" i="198"/>
  <c r="H78" i="198"/>
  <c r="I77" i="198"/>
  <c r="H77" i="198"/>
  <c r="I76" i="198"/>
  <c r="H76" i="198"/>
  <c r="I75" i="198"/>
  <c r="H75" i="198"/>
  <c r="I74" i="198"/>
  <c r="H74" i="198"/>
  <c r="I73" i="198"/>
  <c r="H73" i="198"/>
  <c r="I72" i="198"/>
  <c r="H72" i="198"/>
  <c r="I71" i="198"/>
  <c r="H71" i="198"/>
  <c r="I70" i="198"/>
  <c r="H70" i="198"/>
  <c r="I69" i="198"/>
  <c r="H69" i="198"/>
  <c r="I68" i="198"/>
  <c r="H68" i="198"/>
  <c r="I67" i="198"/>
  <c r="H67" i="198"/>
  <c r="I66" i="198"/>
  <c r="H66" i="198"/>
  <c r="I65" i="198"/>
  <c r="H65" i="198"/>
  <c r="I64" i="198"/>
  <c r="H64" i="198"/>
  <c r="I63" i="198"/>
  <c r="H63" i="198"/>
  <c r="I62" i="198"/>
  <c r="H62" i="198"/>
  <c r="I61" i="198"/>
  <c r="H61" i="198"/>
  <c r="I60" i="198"/>
  <c r="H60" i="198"/>
  <c r="I59" i="198"/>
  <c r="H59" i="198"/>
  <c r="I58" i="198"/>
  <c r="H58" i="198"/>
  <c r="I57" i="198"/>
  <c r="H57" i="198"/>
  <c r="I56" i="198"/>
  <c r="H56" i="198"/>
  <c r="I55" i="198"/>
  <c r="H55" i="198"/>
  <c r="I54" i="198"/>
  <c r="H54" i="198"/>
  <c r="I53" i="198"/>
  <c r="H53" i="198"/>
  <c r="I52" i="198"/>
  <c r="H52" i="198"/>
  <c r="I51" i="198"/>
  <c r="H51" i="198"/>
  <c r="I50" i="198"/>
  <c r="H50" i="198"/>
  <c r="I49" i="198"/>
  <c r="H49" i="198"/>
  <c r="I48" i="198"/>
  <c r="H48" i="198"/>
  <c r="I47" i="198"/>
  <c r="H47" i="198"/>
  <c r="I46" i="198"/>
  <c r="H46" i="198"/>
  <c r="I45" i="198"/>
  <c r="H45" i="198"/>
  <c r="I44" i="198"/>
  <c r="H44" i="198"/>
  <c r="I43" i="198"/>
  <c r="H43" i="198"/>
  <c r="I42" i="198"/>
  <c r="H42" i="198"/>
  <c r="I41" i="198"/>
  <c r="H41" i="198"/>
  <c r="I40" i="198"/>
  <c r="H40" i="198"/>
  <c r="I39" i="198"/>
  <c r="H39" i="198"/>
  <c r="I38" i="198"/>
  <c r="H38" i="198"/>
  <c r="I37" i="198"/>
  <c r="H37" i="198"/>
  <c r="I36" i="198"/>
  <c r="H36" i="198"/>
  <c r="I35" i="198"/>
  <c r="H35" i="198"/>
  <c r="I34" i="198"/>
  <c r="H34" i="198"/>
  <c r="I33" i="198"/>
  <c r="H33" i="198"/>
  <c r="I32" i="198"/>
  <c r="H32" i="198"/>
  <c r="I31" i="198"/>
  <c r="H31" i="198"/>
  <c r="I30" i="198"/>
  <c r="H30" i="198"/>
  <c r="I29" i="198"/>
  <c r="H29" i="198"/>
  <c r="I28" i="198"/>
  <c r="H28" i="198"/>
  <c r="I27" i="198"/>
  <c r="H27" i="198"/>
  <c r="F5" i="198"/>
  <c r="E5" i="198"/>
  <c r="D5" i="198"/>
  <c r="F4" i="198"/>
  <c r="E4" i="198"/>
  <c r="D4" i="198"/>
  <c r="F90" i="204"/>
  <c r="H90" i="204" s="1"/>
  <c r="E79" i="203"/>
  <c r="F79" i="203" s="1"/>
  <c r="E71" i="197"/>
  <c r="D71" i="197"/>
  <c r="E70" i="197"/>
  <c r="D70" i="197"/>
  <c r="E69" i="197"/>
  <c r="D69" i="197"/>
  <c r="E68" i="197"/>
  <c r="D68" i="197"/>
  <c r="E67" i="197"/>
  <c r="E65" i="197"/>
  <c r="D65" i="197"/>
  <c r="E64" i="197"/>
  <c r="D64" i="197"/>
  <c r="E63" i="197"/>
  <c r="D63" i="197"/>
  <c r="E62" i="197"/>
  <c r="D62" i="197"/>
  <c r="E61" i="197"/>
  <c r="D61" i="197"/>
  <c r="E60" i="197"/>
  <c r="D60" i="197"/>
  <c r="E59" i="197"/>
  <c r="D59" i="197"/>
  <c r="E58" i="197"/>
  <c r="D58" i="197"/>
  <c r="D56" i="197"/>
  <c r="E55" i="197"/>
  <c r="E54" i="197"/>
  <c r="D53" i="197"/>
  <c r="D52" i="197"/>
  <c r="E51" i="197"/>
  <c r="D51" i="197"/>
  <c r="E50" i="197"/>
  <c r="D50" i="197"/>
  <c r="E38" i="197"/>
  <c r="D38" i="197"/>
  <c r="E26" i="197"/>
  <c r="E5" i="197"/>
  <c r="D5" i="197"/>
  <c r="E4" i="197"/>
  <c r="D4" i="197"/>
  <c r="D3" i="197"/>
  <c r="G15" i="25" l="1"/>
  <c r="B2" i="213"/>
  <c r="B2" i="216"/>
  <c r="B2" i="198" s="1"/>
  <c r="B2" i="199" s="1"/>
  <c r="B2" i="215"/>
  <c r="D2" i="220"/>
  <c r="D76" i="199"/>
  <c r="D80" i="199"/>
  <c r="D93" i="199"/>
  <c r="G10" i="25"/>
  <c r="G11" i="25"/>
  <c r="G9" i="25"/>
  <c r="G14" i="25"/>
  <c r="F2" i="220"/>
  <c r="D36" i="213"/>
  <c r="D52" i="213"/>
  <c r="E74" i="213"/>
  <c r="D82" i="213"/>
  <c r="D86" i="213"/>
  <c r="D14" i="213"/>
  <c r="D68" i="213"/>
  <c r="E28" i="213"/>
  <c r="D48" i="213"/>
  <c r="D56" i="213"/>
  <c r="E60" i="213"/>
  <c r="E64" i="213"/>
  <c r="D78" i="213"/>
  <c r="D84" i="199"/>
  <c r="D61" i="199"/>
  <c r="D75" i="199"/>
  <c r="D79" i="199"/>
  <c r="D86" i="199"/>
  <c r="D83" i="199"/>
  <c r="D88" i="199"/>
  <c r="D92" i="199"/>
  <c r="D55" i="199"/>
  <c r="D87" i="199"/>
  <c r="D91" i="199"/>
  <c r="D57" i="199"/>
  <c r="D65" i="199"/>
  <c r="D73" i="199"/>
  <c r="D77" i="199"/>
  <c r="D81" i="199"/>
  <c r="D85" i="199"/>
  <c r="D90" i="199"/>
  <c r="D32" i="199"/>
  <c r="D39" i="199"/>
  <c r="D45" i="199"/>
  <c r="D50" i="199"/>
  <c r="D96" i="199"/>
  <c r="F90" i="198"/>
  <c r="D92" i="198"/>
  <c r="D3" i="198"/>
  <c r="E47" i="198"/>
  <c r="F57" i="198"/>
  <c r="F73" i="198"/>
  <c r="F79" i="198"/>
  <c r="F80" i="198"/>
  <c r="F34" i="198"/>
  <c r="D35" i="199"/>
  <c r="D31" i="199"/>
  <c r="D40" i="199"/>
  <c r="D42" i="199"/>
  <c r="D44" i="199"/>
  <c r="D52" i="199"/>
  <c r="D59" i="199"/>
  <c r="D94" i="199"/>
  <c r="D34" i="199"/>
  <c r="D37" i="199"/>
  <c r="D67" i="199"/>
  <c r="D71" i="199"/>
  <c r="D30" i="199"/>
  <c r="D36" i="199"/>
  <c r="D41" i="199"/>
  <c r="D49" i="199"/>
  <c r="D72" i="199"/>
  <c r="F33" i="198"/>
  <c r="F84" i="198"/>
  <c r="F41" i="198"/>
  <c r="F71" i="198"/>
  <c r="F44" i="198"/>
  <c r="F49" i="198"/>
  <c r="F61" i="198"/>
  <c r="E62" i="198"/>
  <c r="E66" i="198"/>
  <c r="E81" i="198"/>
  <c r="F38" i="198"/>
  <c r="E70" i="198"/>
  <c r="E90" i="198"/>
  <c r="D91" i="198"/>
  <c r="F29" i="198"/>
  <c r="E50" i="198"/>
  <c r="F65" i="198"/>
  <c r="E78" i="198"/>
  <c r="D87" i="198"/>
  <c r="D93" i="198"/>
  <c r="D67" i="198"/>
  <c r="D69" i="198"/>
  <c r="F67" i="198"/>
  <c r="F69" i="198"/>
  <c r="D75" i="198"/>
  <c r="D77" i="198"/>
  <c r="D85" i="198"/>
  <c r="F31" i="198"/>
  <c r="F36" i="198"/>
  <c r="F45" i="198"/>
  <c r="E49" i="198"/>
  <c r="D55" i="198"/>
  <c r="F59" i="198"/>
  <c r="F63" i="198"/>
  <c r="F75" i="198"/>
  <c r="F77" i="198"/>
  <c r="D82" i="198"/>
  <c r="D83" i="198"/>
  <c r="E86" i="198"/>
  <c r="D89" i="198"/>
  <c r="F89" i="198"/>
  <c r="E91" i="198"/>
  <c r="E93" i="198"/>
  <c r="F37" i="198"/>
  <c r="F39" i="198"/>
  <c r="F40" i="198"/>
  <c r="F42" i="198"/>
  <c r="F43" i="198"/>
  <c r="F55" i="198"/>
  <c r="E56" i="198"/>
  <c r="D61" i="198"/>
  <c r="E74" i="198"/>
  <c r="F86" i="198"/>
  <c r="F88" i="198"/>
  <c r="F91" i="198"/>
  <c r="F27" i="198"/>
  <c r="E3" i="198"/>
  <c r="F46" i="198"/>
  <c r="F51" i="198"/>
  <c r="F48" i="198"/>
  <c r="F28" i="198"/>
  <c r="F30" i="198"/>
  <c r="F32" i="198"/>
  <c r="F35" i="198"/>
  <c r="E54" i="198"/>
  <c r="E60" i="198"/>
  <c r="E68" i="198"/>
  <c r="E76" i="198"/>
  <c r="F82" i="198"/>
  <c r="F83" i="198"/>
  <c r="E85" i="198"/>
  <c r="D86" i="198"/>
  <c r="F87" i="198"/>
  <c r="D90" i="198"/>
  <c r="F93" i="198"/>
  <c r="F50" i="198"/>
  <c r="F52" i="198"/>
  <c r="E58" i="198"/>
  <c r="E64" i="198"/>
  <c r="E72" i="198"/>
  <c r="E82" i="198"/>
  <c r="E83" i="198"/>
  <c r="D84" i="198"/>
  <c r="F85" i="198"/>
  <c r="E87" i="198"/>
  <c r="D88" i="198"/>
  <c r="D57" i="198"/>
  <c r="D59" i="198"/>
  <c r="D63" i="198"/>
  <c r="D65" i="198"/>
  <c r="D71" i="198"/>
  <c r="D73" i="198"/>
  <c r="D79" i="198"/>
  <c r="D80" i="198"/>
  <c r="E84" i="198"/>
  <c r="E88" i="198"/>
  <c r="E2" i="220"/>
  <c r="D57" i="203"/>
  <c r="D55" i="203"/>
  <c r="D62" i="203"/>
  <c r="E3" i="197"/>
  <c r="G18" i="220"/>
  <c r="E30" i="220"/>
  <c r="E29" i="220"/>
  <c r="E33" i="221"/>
  <c r="E60" i="221"/>
  <c r="E45" i="220"/>
  <c r="E49" i="220"/>
  <c r="D51" i="220"/>
  <c r="D50" i="220"/>
  <c r="D29" i="220"/>
  <c r="F41" i="220"/>
  <c r="G20" i="220"/>
  <c r="G26" i="220"/>
  <c r="G32" i="220"/>
  <c r="G48" i="220"/>
  <c r="G44" i="220"/>
  <c r="G35" i="220"/>
  <c r="G36" i="220"/>
  <c r="G38" i="220"/>
  <c r="G40" i="220"/>
  <c r="G41" i="220"/>
  <c r="G34" i="220"/>
  <c r="G22" i="220"/>
  <c r="G27" i="220"/>
  <c r="G33" i="220"/>
  <c r="D46" i="220"/>
  <c r="G51" i="220"/>
  <c r="G2" i="220"/>
  <c r="G52" i="220"/>
  <c r="G37" i="220"/>
  <c r="G49" i="220"/>
  <c r="G53" i="220"/>
  <c r="F18" i="220"/>
  <c r="F23" i="220"/>
  <c r="D26" i="220"/>
  <c r="D34" i="220"/>
  <c r="D35" i="220"/>
  <c r="E36" i="220"/>
  <c r="D40" i="220"/>
  <c r="G23" i="220"/>
  <c r="G42" i="220"/>
  <c r="G46" i="220"/>
  <c r="G54" i="220"/>
  <c r="G45" i="220"/>
  <c r="G50" i="220"/>
  <c r="G19" i="220"/>
  <c r="G25" i="220"/>
  <c r="G43" i="220"/>
  <c r="G47" i="220"/>
  <c r="G55" i="220"/>
  <c r="D45" i="220"/>
  <c r="D49" i="220"/>
  <c r="D37" i="220"/>
  <c r="D44" i="220"/>
  <c r="D47" i="220"/>
  <c r="D41" i="220"/>
  <c r="E51" i="220"/>
  <c r="D53" i="220"/>
  <c r="D33" i="220"/>
  <c r="F40" i="220"/>
  <c r="D43" i="220"/>
  <c r="E47" i="220"/>
  <c r="D48" i="220"/>
  <c r="F50" i="220"/>
  <c r="D52" i="220"/>
  <c r="F33" i="220"/>
  <c r="E43" i="220"/>
  <c r="E25" i="220"/>
  <c r="E26" i="220"/>
  <c r="D38" i="220"/>
  <c r="E40" i="220"/>
  <c r="F43" i="220"/>
  <c r="E50" i="220"/>
  <c r="F53" i="220"/>
  <c r="E35" i="220"/>
  <c r="D36" i="220"/>
  <c r="D42" i="220"/>
  <c r="E28" i="220"/>
  <c r="F55" i="220"/>
  <c r="D30" i="220"/>
  <c r="D27" i="220"/>
  <c r="D25" i="220"/>
  <c r="F22" i="220"/>
  <c r="F20" i="220"/>
  <c r="F19" i="220"/>
  <c r="E24" i="220"/>
  <c r="E23" i="220"/>
  <c r="E22" i="220"/>
  <c r="E20" i="220"/>
  <c r="E19" i="220"/>
  <c r="E18" i="220"/>
  <c r="F35" i="220"/>
  <c r="F36" i="220"/>
  <c r="E38" i="220"/>
  <c r="F45" i="220"/>
  <c r="F47" i="220"/>
  <c r="F49" i="220"/>
  <c r="F51" i="220"/>
  <c r="E53" i="220"/>
  <c r="D55" i="220"/>
  <c r="F27" i="220"/>
  <c r="F26" i="220"/>
  <c r="F25" i="220"/>
  <c r="D24" i="220"/>
  <c r="D23" i="220"/>
  <c r="D22" i="220"/>
  <c r="D20" i="220"/>
  <c r="D19" i="220"/>
  <c r="D18" i="220"/>
  <c r="D32" i="220"/>
  <c r="E33" i="220"/>
  <c r="F38" i="220"/>
  <c r="E41" i="220"/>
  <c r="D54" i="220"/>
  <c r="E55" i="220"/>
  <c r="E27" i="220"/>
  <c r="D47" i="221"/>
  <c r="D37" i="221"/>
  <c r="D45" i="221"/>
  <c r="E23" i="221"/>
  <c r="D42" i="221"/>
  <c r="D49" i="221"/>
  <c r="D57" i="221"/>
  <c r="D35" i="221"/>
  <c r="D41" i="221"/>
  <c r="E30" i="221"/>
  <c r="D33" i="221"/>
  <c r="D34" i="221"/>
  <c r="D36" i="221"/>
  <c r="D56" i="221"/>
  <c r="E52" i="220"/>
  <c r="E54" i="220"/>
  <c r="E32" i="220"/>
  <c r="E37" i="220"/>
  <c r="E42" i="220"/>
  <c r="E44" i="220"/>
  <c r="E46" i="220"/>
  <c r="E48" i="220"/>
  <c r="F32" i="220"/>
  <c r="F34" i="220"/>
  <c r="F37" i="220"/>
  <c r="F42" i="220"/>
  <c r="F44" i="220"/>
  <c r="F46" i="220"/>
  <c r="F48" i="220"/>
  <c r="D28" i="220"/>
  <c r="F52" i="220"/>
  <c r="F54" i="220"/>
  <c r="E34" i="220"/>
  <c r="E31" i="213"/>
  <c r="D31" i="213"/>
  <c r="E14" i="213"/>
  <c r="D28" i="213"/>
  <c r="D32" i="213"/>
  <c r="E35" i="213"/>
  <c r="D42" i="213"/>
  <c r="D43" i="213"/>
  <c r="E51" i="213"/>
  <c r="E59" i="213"/>
  <c r="D60" i="213"/>
  <c r="D69" i="213"/>
  <c r="E78" i="213"/>
  <c r="D85" i="213"/>
  <c r="E85" i="213"/>
  <c r="D35" i="213"/>
  <c r="E47" i="213"/>
  <c r="D51" i="213"/>
  <c r="E55" i="213"/>
  <c r="D59" i="213"/>
  <c r="D77" i="213"/>
  <c r="E77" i="213"/>
  <c r="D81" i="213"/>
  <c r="E81" i="213"/>
  <c r="D89" i="213"/>
  <c r="E89" i="213"/>
  <c r="D47" i="213"/>
  <c r="D55" i="213"/>
  <c r="D64" i="213"/>
  <c r="E3" i="213"/>
  <c r="D3" i="213"/>
  <c r="F3" i="198"/>
  <c r="E57" i="213"/>
  <c r="D57" i="213"/>
  <c r="E62" i="213"/>
  <c r="D62" i="213"/>
  <c r="E84" i="213"/>
  <c r="D84" i="213"/>
  <c r="E87" i="213"/>
  <c r="D87" i="213"/>
  <c r="D22" i="213"/>
  <c r="D41" i="213"/>
  <c r="D53" i="213"/>
  <c r="E26" i="213"/>
  <c r="E27" i="213"/>
  <c r="E29" i="213"/>
  <c r="D29" i="213"/>
  <c r="E39" i="213"/>
  <c r="D39" i="213"/>
  <c r="E44" i="213"/>
  <c r="D44" i="213"/>
  <c r="E45" i="213"/>
  <c r="E50" i="213"/>
  <c r="D50" i="213"/>
  <c r="E52" i="213"/>
  <c r="E54" i="213"/>
  <c r="D54" i="213"/>
  <c r="E56" i="213"/>
  <c r="E67" i="213"/>
  <c r="D67" i="213"/>
  <c r="E70" i="213"/>
  <c r="D70" i="213"/>
  <c r="E71" i="213"/>
  <c r="D71" i="213"/>
  <c r="E72" i="213"/>
  <c r="D72" i="213"/>
  <c r="E73" i="213"/>
  <c r="D73" i="213"/>
  <c r="E76" i="213"/>
  <c r="D76" i="213"/>
  <c r="E79" i="213"/>
  <c r="D79" i="213"/>
  <c r="E86" i="213"/>
  <c r="E38" i="213"/>
  <c r="D38" i="213"/>
  <c r="E49" i="213"/>
  <c r="D49" i="213"/>
  <c r="E58" i="213"/>
  <c r="D58" i="213"/>
  <c r="E66" i="213"/>
  <c r="D66" i="213"/>
  <c r="E75" i="213"/>
  <c r="D75" i="213"/>
  <c r="E88" i="213"/>
  <c r="D88" i="213"/>
  <c r="D26" i="213"/>
  <c r="D27" i="213"/>
  <c r="E30" i="213"/>
  <c r="E33" i="213"/>
  <c r="E34" i="213"/>
  <c r="D34" i="213"/>
  <c r="E37" i="213"/>
  <c r="D37" i="213"/>
  <c r="E40" i="213"/>
  <c r="D40" i="213"/>
  <c r="E41" i="213"/>
  <c r="E46" i="213"/>
  <c r="D46" i="213"/>
  <c r="E48" i="213"/>
  <c r="E61" i="213"/>
  <c r="D61" i="213"/>
  <c r="E65" i="213"/>
  <c r="E80" i="213"/>
  <c r="D80" i="213"/>
  <c r="E83" i="213"/>
  <c r="D83" i="213"/>
  <c r="D56" i="199"/>
  <c r="D29" i="199"/>
  <c r="D33" i="199"/>
  <c r="D38" i="199"/>
  <c r="D43" i="199"/>
  <c r="D47" i="199"/>
  <c r="D48" i="199"/>
  <c r="D54" i="199"/>
  <c r="D58" i="199"/>
  <c r="D64" i="199"/>
  <c r="D51" i="199"/>
  <c r="D53" i="199"/>
  <c r="D63" i="199"/>
  <c r="D69" i="199"/>
  <c r="D46" i="199"/>
  <c r="D68" i="199"/>
  <c r="D60" i="199"/>
  <c r="D62" i="199"/>
  <c r="D66" i="199"/>
  <c r="D70" i="199"/>
  <c r="F47" i="198"/>
  <c r="D49" i="198"/>
  <c r="F53" i="198"/>
  <c r="D53" i="198"/>
  <c r="F56" i="198"/>
  <c r="D56" i="198"/>
  <c r="F62" i="198"/>
  <c r="D62" i="198"/>
  <c r="F66" i="198"/>
  <c r="D66" i="198"/>
  <c r="F70" i="198"/>
  <c r="D70" i="198"/>
  <c r="F74" i="198"/>
  <c r="D74" i="198"/>
  <c r="F78" i="198"/>
  <c r="D78" i="198"/>
  <c r="F81" i="198"/>
  <c r="D81" i="198"/>
  <c r="E27" i="198"/>
  <c r="E28" i="198"/>
  <c r="E29" i="198"/>
  <c r="E30" i="198"/>
  <c r="E31" i="198"/>
  <c r="E32" i="198"/>
  <c r="E33" i="198"/>
  <c r="E34" i="198"/>
  <c r="E35" i="198"/>
  <c r="E36" i="198"/>
  <c r="E37" i="198"/>
  <c r="E38" i="198"/>
  <c r="E39" i="198"/>
  <c r="E40" i="198"/>
  <c r="E41" i="198"/>
  <c r="E42" i="198"/>
  <c r="E43" i="198"/>
  <c r="E44" i="198"/>
  <c r="E45" i="198"/>
  <c r="E46" i="198"/>
  <c r="D47" i="198"/>
  <c r="D50" i="198"/>
  <c r="E51" i="198"/>
  <c r="D52" i="198"/>
  <c r="D27" i="198"/>
  <c r="D28" i="198"/>
  <c r="D29" i="198"/>
  <c r="D30" i="198"/>
  <c r="D31" i="198"/>
  <c r="D32" i="198"/>
  <c r="D33" i="198"/>
  <c r="D34" i="198"/>
  <c r="D35" i="198"/>
  <c r="D36" i="198"/>
  <c r="D37" i="198"/>
  <c r="D38" i="198"/>
  <c r="D39" i="198"/>
  <c r="D40" i="198"/>
  <c r="D41" i="198"/>
  <c r="D42" i="198"/>
  <c r="D43" i="198"/>
  <c r="D44" i="198"/>
  <c r="D45" i="198"/>
  <c r="D46" i="198"/>
  <c r="E48" i="198"/>
  <c r="D51" i="198"/>
  <c r="E52" i="198"/>
  <c r="E53" i="198"/>
  <c r="F54" i="198"/>
  <c r="D54" i="198"/>
  <c r="F58" i="198"/>
  <c r="D58" i="198"/>
  <c r="F60" i="198"/>
  <c r="D60" i="198"/>
  <c r="F64" i="198"/>
  <c r="D64" i="198"/>
  <c r="F68" i="198"/>
  <c r="D68" i="198"/>
  <c r="F72" i="198"/>
  <c r="D72" i="198"/>
  <c r="F76" i="198"/>
  <c r="D76" i="198"/>
  <c r="E55" i="198"/>
  <c r="E57" i="198"/>
  <c r="E59" i="198"/>
  <c r="E61" i="198"/>
  <c r="E63" i="198"/>
  <c r="E65" i="198"/>
  <c r="E67" i="198"/>
  <c r="E69" i="198"/>
  <c r="E71" i="198"/>
  <c r="E73" i="198"/>
  <c r="E75" i="198"/>
  <c r="E77" i="198"/>
  <c r="E79" i="198"/>
  <c r="E80" i="198"/>
  <c r="E89" i="198"/>
  <c r="G90" i="204"/>
  <c r="G79" i="203"/>
  <c r="D79" i="203" s="1"/>
  <c r="D51" i="221" l="1"/>
  <c r="E49" i="221"/>
  <c r="D55" i="221"/>
  <c r="E35" i="221"/>
  <c r="E46" i="221"/>
  <c r="E37" i="221"/>
  <c r="E55" i="221"/>
  <c r="E47" i="221"/>
  <c r="E36" i="221"/>
  <c r="E43" i="221"/>
  <c r="E53" i="221"/>
  <c r="E52" i="221"/>
  <c r="D60" i="221"/>
  <c r="E57" i="221"/>
  <c r="E56" i="221"/>
  <c r="E34" i="221"/>
  <c r="D26" i="221"/>
  <c r="E44" i="221"/>
  <c r="E21" i="221"/>
  <c r="E32" i="221"/>
  <c r="E59" i="221"/>
  <c r="E41" i="221"/>
  <c r="D50" i="221"/>
  <c r="D28" i="221"/>
  <c r="E40" i="221"/>
  <c r="E29" i="221"/>
  <c r="E39" i="221"/>
  <c r="E48" i="221"/>
  <c r="E22" i="221"/>
  <c r="E54" i="221"/>
  <c r="E38" i="221"/>
  <c r="D29" i="221"/>
  <c r="E51" i="221"/>
  <c r="E26" i="221"/>
  <c r="E28" i="221"/>
  <c r="E45" i="221"/>
  <c r="E50" i="221"/>
  <c r="E25" i="221"/>
  <c r="E42" i="221"/>
  <c r="E58" i="221"/>
  <c r="E27" i="221"/>
  <c r="D21" i="221"/>
  <c r="D32" i="221"/>
  <c r="D54" i="221"/>
  <c r="D52" i="221"/>
  <c r="D46" i="221"/>
  <c r="D22" i="221"/>
  <c r="D40" i="221"/>
  <c r="D25" i="221"/>
  <c r="D59" i="221"/>
  <c r="D48" i="221"/>
  <c r="D43" i="221"/>
  <c r="D38" i="221"/>
  <c r="D53" i="221"/>
  <c r="D39" i="221"/>
  <c r="D30" i="221"/>
  <c r="D58" i="221"/>
  <c r="D44" i="221"/>
  <c r="D23" i="221"/>
  <c r="D27" i="221"/>
  <c r="D90" i="204"/>
  <c r="E90" i="204"/>
  <c r="F21" i="25" l="1"/>
  <c r="D21" i="25"/>
  <c r="E21" i="25" s="1"/>
  <c r="G21" i="25" l="1"/>
  <c r="F48" i="216"/>
  <c r="F47" i="216"/>
  <c r="F51" i="216"/>
  <c r="F46" i="216"/>
  <c r="F45" i="216"/>
  <c r="F44" i="216"/>
  <c r="F43" i="216"/>
  <c r="F50" i="216"/>
  <c r="F49" i="216"/>
  <c r="F42" i="216"/>
  <c r="D5" i="216"/>
  <c r="D3" i="216" s="1"/>
  <c r="G40" i="215"/>
  <c r="F40" i="215"/>
  <c r="G78" i="215"/>
  <c r="F78" i="215"/>
  <c r="G49" i="215"/>
  <c r="F49" i="215"/>
  <c r="G77" i="215"/>
  <c r="F77" i="215"/>
  <c r="G76" i="215"/>
  <c r="F76" i="215"/>
  <c r="G48" i="215"/>
  <c r="F48" i="215"/>
  <c r="G75" i="215"/>
  <c r="F75" i="215"/>
  <c r="G74" i="215"/>
  <c r="F74" i="215"/>
  <c r="G73" i="215"/>
  <c r="F73" i="215"/>
  <c r="G47" i="215"/>
  <c r="F47" i="215"/>
  <c r="G72" i="215"/>
  <c r="F72" i="215"/>
  <c r="G71" i="215"/>
  <c r="F71" i="215"/>
  <c r="G46" i="215"/>
  <c r="F46" i="215"/>
  <c r="G70" i="215"/>
  <c r="F70" i="215"/>
  <c r="G69" i="215"/>
  <c r="F69" i="215"/>
  <c r="G68" i="215"/>
  <c r="F68" i="215"/>
  <c r="G67" i="215"/>
  <c r="F67" i="215"/>
  <c r="G66" i="215"/>
  <c r="F66" i="215"/>
  <c r="G65" i="215"/>
  <c r="F65" i="215"/>
  <c r="G64" i="215"/>
  <c r="F64" i="215"/>
  <c r="G45" i="215"/>
  <c r="F45" i="215"/>
  <c r="G63" i="215"/>
  <c r="F63" i="215"/>
  <c r="G62" i="215"/>
  <c r="F62" i="215"/>
  <c r="G61" i="215"/>
  <c r="F61" i="215"/>
  <c r="G60" i="215"/>
  <c r="F60" i="215"/>
  <c r="G59" i="215"/>
  <c r="F59" i="215"/>
  <c r="G58" i="215"/>
  <c r="F58" i="215"/>
  <c r="G57" i="215"/>
  <c r="F57" i="215"/>
  <c r="G56" i="215"/>
  <c r="F56" i="215"/>
  <c r="G44" i="215"/>
  <c r="F44" i="215"/>
  <c r="G43" i="215"/>
  <c r="F43" i="215"/>
  <c r="G55" i="215"/>
  <c r="F55" i="215"/>
  <c r="G54" i="215"/>
  <c r="F54" i="215"/>
  <c r="G53" i="215"/>
  <c r="F53" i="215"/>
  <c r="G52" i="215"/>
  <c r="F52" i="215"/>
  <c r="G51" i="215"/>
  <c r="F51" i="215"/>
  <c r="G42" i="215"/>
  <c r="F42" i="215"/>
  <c r="G50" i="215"/>
  <c r="F50" i="215"/>
  <c r="G41" i="215"/>
  <c r="F41" i="215"/>
  <c r="G16" i="215"/>
  <c r="F16" i="215"/>
  <c r="D5" i="215"/>
  <c r="D4" i="215"/>
  <c r="F25" i="25"/>
  <c r="F20" i="25"/>
  <c r="D19" i="25"/>
  <c r="E19" i="25" s="1"/>
  <c r="D18" i="25"/>
  <c r="E18" i="25" s="1"/>
  <c r="D17" i="25"/>
  <c r="E17" i="25" s="1"/>
  <c r="D48" i="216" l="1"/>
  <c r="D44" i="216"/>
  <c r="D49" i="216"/>
  <c r="D47" i="216"/>
  <c r="D66" i="215"/>
  <c r="D69" i="215"/>
  <c r="F18" i="25"/>
  <c r="G18" i="25" s="1"/>
  <c r="D41" i="215"/>
  <c r="D20" i="25"/>
  <c r="E20" i="25" s="1"/>
  <c r="G20" i="25" s="1"/>
  <c r="D54" i="215"/>
  <c r="D78" i="215"/>
  <c r="D62" i="215"/>
  <c r="D56" i="215"/>
  <c r="D73" i="215"/>
  <c r="D50" i="216"/>
  <c r="D43" i="216"/>
  <c r="D45" i="216"/>
  <c r="D46" i="216"/>
  <c r="D42" i="216"/>
  <c r="D51" i="216"/>
  <c r="D76" i="215"/>
  <c r="D53" i="215"/>
  <c r="D58" i="215"/>
  <c r="D3" i="215"/>
  <c r="D45" i="215"/>
  <c r="D16" i="215"/>
  <c r="D55" i="215"/>
  <c r="D71" i="215"/>
  <c r="D43" i="215"/>
  <c r="D72" i="215"/>
  <c r="D48" i="215"/>
  <c r="D49" i="215"/>
  <c r="D50" i="215"/>
  <c r="D42" i="215"/>
  <c r="D52" i="215"/>
  <c r="D65" i="215"/>
  <c r="D44" i="215"/>
  <c r="D67" i="215"/>
  <c r="D70" i="215"/>
  <c r="D47" i="215"/>
  <c r="D74" i="215"/>
  <c r="D77" i="215"/>
  <c r="D57" i="215"/>
  <c r="D60" i="215"/>
  <c r="D63" i="215"/>
  <c r="D64" i="215"/>
  <c r="D68" i="215"/>
  <c r="D46" i="215"/>
  <c r="D75" i="215"/>
  <c r="F17" i="25"/>
  <c r="G17" i="25" s="1"/>
  <c r="F19" i="25"/>
  <c r="G19" i="25" s="1"/>
  <c r="E25" i="25"/>
  <c r="G25" i="25" s="1"/>
  <c r="E69" i="25" l="1"/>
  <c r="E68" i="25"/>
  <c r="E67" i="25"/>
  <c r="E66" i="25"/>
  <c r="E65" i="25"/>
  <c r="E64" i="25"/>
  <c r="E63" i="25"/>
  <c r="E62" i="25"/>
  <c r="E60" i="25"/>
  <c r="E59" i="25"/>
  <c r="E58" i="25"/>
  <c r="E57" i="25"/>
  <c r="E56" i="25"/>
  <c r="E55" i="25"/>
  <c r="E54" i="25"/>
  <c r="E53" i="25"/>
  <c r="E52" i="25"/>
  <c r="E51" i="25"/>
  <c r="F54" i="25" l="1"/>
  <c r="G54" i="25" s="1"/>
  <c r="F51" i="25"/>
  <c r="G51" i="25" s="1"/>
  <c r="F59" i="25"/>
  <c r="G59" i="25" s="1"/>
  <c r="F64" i="25"/>
  <c r="G64" i="25" s="1"/>
  <c r="F68" i="25"/>
  <c r="G68" i="25" s="1"/>
  <c r="F58" i="25"/>
  <c r="G58" i="25" s="1"/>
  <c r="F69" i="25"/>
  <c r="G69" i="25" s="1"/>
  <c r="F63" i="25"/>
  <c r="G63" i="25" s="1"/>
  <c r="F55" i="25"/>
  <c r="G55" i="25" s="1"/>
  <c r="F52" i="25"/>
  <c r="G52" i="25" s="1"/>
  <c r="F56" i="25"/>
  <c r="G56" i="25" s="1"/>
  <c r="F60" i="25"/>
  <c r="G60" i="25" s="1"/>
  <c r="F65" i="25"/>
  <c r="G65" i="25" s="1"/>
  <c r="F53" i="25"/>
  <c r="G53" i="25" s="1"/>
  <c r="F57" i="25"/>
  <c r="G57" i="25" s="1"/>
  <c r="F62" i="25"/>
  <c r="G62" i="25" s="1"/>
  <c r="F66" i="25"/>
  <c r="G66" i="25" s="1"/>
  <c r="F67" i="25"/>
  <c r="G67" i="25" s="1"/>
  <c r="D77" i="25" l="1"/>
  <c r="E77" i="25" s="1"/>
  <c r="D71" i="25"/>
  <c r="F77" i="25"/>
  <c r="G77" i="25" l="1"/>
  <c r="O99" i="195"/>
  <c r="F99" i="195" s="1"/>
  <c r="O98" i="195"/>
  <c r="F98" i="195" s="1"/>
  <c r="O97" i="195"/>
  <c r="O96" i="195"/>
  <c r="O93" i="195"/>
  <c r="O92" i="195"/>
  <c r="O91" i="195"/>
  <c r="O90" i="195"/>
  <c r="L90" i="195" s="1"/>
  <c r="O89" i="195"/>
  <c r="J89" i="195" s="1"/>
  <c r="O87" i="195"/>
  <c r="F87" i="195" s="1"/>
  <c r="O86" i="195"/>
  <c r="O85" i="195"/>
  <c r="O84" i="195"/>
  <c r="O83" i="195"/>
  <c r="O82" i="195"/>
  <c r="J82" i="195" s="1"/>
  <c r="O81" i="195"/>
  <c r="O79" i="195"/>
  <c r="J79" i="195" s="1"/>
  <c r="O78" i="195"/>
  <c r="L78" i="195" s="1"/>
  <c r="O76" i="195"/>
  <c r="G76" i="195" s="1"/>
  <c r="O75" i="195"/>
  <c r="J75" i="195" s="1"/>
  <c r="O74" i="195"/>
  <c r="O73" i="195"/>
  <c r="I73" i="195" s="1"/>
  <c r="O72" i="195"/>
  <c r="J72" i="195" s="1"/>
  <c r="O71" i="195"/>
  <c r="J71" i="195" s="1"/>
  <c r="O70" i="195"/>
  <c r="J70" i="195" s="1"/>
  <c r="O69" i="195"/>
  <c r="G69" i="195" s="1"/>
  <c r="O67" i="195"/>
  <c r="J67" i="195" s="1"/>
  <c r="O66" i="195"/>
  <c r="L66" i="195" s="1"/>
  <c r="O65" i="195"/>
  <c r="K65" i="195" s="1"/>
  <c r="O63" i="195"/>
  <c r="J63" i="195" s="1"/>
  <c r="O62" i="195"/>
  <c r="G62" i="195" s="1"/>
  <c r="O60" i="195"/>
  <c r="L60" i="195" s="1"/>
  <c r="O59" i="195"/>
  <c r="G59" i="195" s="1"/>
  <c r="O58" i="195"/>
  <c r="E58" i="195" s="1"/>
  <c r="O57" i="195"/>
  <c r="O56" i="195"/>
  <c r="J56" i="195" s="1"/>
  <c r="O55" i="195"/>
  <c r="O54" i="195"/>
  <c r="O51" i="195"/>
  <c r="O50" i="195"/>
  <c r="H50" i="195" s="1"/>
  <c r="O49" i="195"/>
  <c r="O47" i="195"/>
  <c r="O45" i="195"/>
  <c r="J45" i="195" s="1"/>
  <c r="O43" i="195"/>
  <c r="O42" i="195"/>
  <c r="O40" i="195"/>
  <c r="O94" i="195"/>
  <c r="O15" i="195"/>
  <c r="M36" i="196"/>
  <c r="G36" i="196" s="1"/>
  <c r="M54" i="196"/>
  <c r="M52" i="196"/>
  <c r="M85" i="196"/>
  <c r="M51" i="196"/>
  <c r="M84" i="196"/>
  <c r="M71" i="196"/>
  <c r="M66" i="196"/>
  <c r="M34" i="196"/>
  <c r="M37" i="196"/>
  <c r="M82" i="196"/>
  <c r="M48" i="196"/>
  <c r="M46" i="196"/>
  <c r="M45" i="196"/>
  <c r="E45" i="196" s="1"/>
  <c r="M68" i="196"/>
  <c r="J68" i="196" s="1"/>
  <c r="M43" i="196"/>
  <c r="M75" i="196"/>
  <c r="M41" i="196"/>
  <c r="M63" i="196"/>
  <c r="M40" i="196"/>
  <c r="M81" i="196"/>
  <c r="F81" i="196" s="1"/>
  <c r="M74" i="196"/>
  <c r="M35" i="196"/>
  <c r="M57" i="196"/>
  <c r="M38" i="196"/>
  <c r="M65" i="196"/>
  <c r="M64" i="196"/>
  <c r="K64" i="196" s="1"/>
  <c r="M33" i="196"/>
  <c r="M56" i="196"/>
  <c r="M73" i="196"/>
  <c r="M72" i="196"/>
  <c r="M39" i="196"/>
  <c r="M67" i="196"/>
  <c r="M59" i="196"/>
  <c r="M15" i="196"/>
  <c r="M11" i="196"/>
  <c r="J52" i="196" l="1"/>
  <c r="K81" i="196"/>
  <c r="J51" i="196"/>
  <c r="J33" i="196"/>
  <c r="H63" i="196"/>
  <c r="J63" i="196"/>
  <c r="K51" i="196"/>
  <c r="F65" i="196"/>
  <c r="H51" i="196"/>
  <c r="E63" i="196"/>
  <c r="J46" i="196"/>
  <c r="I51" i="196"/>
  <c r="K36" i="196"/>
  <c r="I75" i="196"/>
  <c r="D36" i="196"/>
  <c r="G74" i="196"/>
  <c r="G63" i="196"/>
  <c r="H85" i="196"/>
  <c r="E36" i="196"/>
  <c r="D65" i="196"/>
  <c r="D81" i="196"/>
  <c r="K85" i="196"/>
  <c r="H57" i="196"/>
  <c r="J72" i="196"/>
  <c r="G65" i="196"/>
  <c r="I56" i="196"/>
  <c r="E57" i="196"/>
  <c r="G34" i="196"/>
  <c r="K73" i="196"/>
  <c r="H33" i="196"/>
  <c r="I81" i="196"/>
  <c r="D71" i="196"/>
  <c r="H34" i="196"/>
  <c r="F71" i="196"/>
  <c r="G37" i="196"/>
  <c r="H73" i="196"/>
  <c r="J34" i="196"/>
  <c r="E71" i="196"/>
  <c r="G71" i="196"/>
  <c r="D54" i="196"/>
  <c r="I73" i="196"/>
  <c r="K56" i="196"/>
  <c r="E65" i="196"/>
  <c r="G57" i="196"/>
  <c r="H37" i="196"/>
  <c r="H71" i="196"/>
  <c r="J71" i="196"/>
  <c r="F54" i="196"/>
  <c r="G66" i="196"/>
  <c r="J73" i="196"/>
  <c r="D38" i="196"/>
  <c r="J57" i="196"/>
  <c r="G43" i="196"/>
  <c r="J37" i="196"/>
  <c r="I71" i="196"/>
  <c r="K71" i="196"/>
  <c r="I84" i="196"/>
  <c r="J84" i="196"/>
  <c r="D41" i="196"/>
  <c r="G41" i="196"/>
  <c r="K72" i="196"/>
  <c r="K33" i="196"/>
  <c r="E54" i="196"/>
  <c r="G54" i="196"/>
  <c r="H72" i="196"/>
  <c r="D73" i="196"/>
  <c r="F73" i="196"/>
  <c r="D33" i="196"/>
  <c r="F33" i="196"/>
  <c r="H65" i="196"/>
  <c r="J65" i="196"/>
  <c r="I40" i="196"/>
  <c r="I63" i="196"/>
  <c r="K63" i="196"/>
  <c r="H54" i="196"/>
  <c r="J54" i="196"/>
  <c r="I33" i="196"/>
  <c r="I72" i="196"/>
  <c r="E73" i="196"/>
  <c r="G73" i="196"/>
  <c r="E33" i="196"/>
  <c r="G33" i="196"/>
  <c r="I65" i="196"/>
  <c r="K65" i="196"/>
  <c r="E74" i="196"/>
  <c r="K40" i="196"/>
  <c r="D63" i="196"/>
  <c r="F63" i="196"/>
  <c r="E43" i="196"/>
  <c r="I54" i="196"/>
  <c r="K54" i="196"/>
  <c r="G82" i="196"/>
  <c r="D56" i="196"/>
  <c r="F38" i="196"/>
  <c r="H74" i="196"/>
  <c r="J74" i="196"/>
  <c r="F40" i="196"/>
  <c r="K84" i="196"/>
  <c r="M60" i="196"/>
  <c r="J60" i="196" s="1"/>
  <c r="M88" i="196"/>
  <c r="G48" i="196"/>
  <c r="E56" i="196"/>
  <c r="G56" i="196"/>
  <c r="F64" i="196"/>
  <c r="I57" i="196"/>
  <c r="K57" i="196"/>
  <c r="I74" i="196"/>
  <c r="K74" i="196"/>
  <c r="E81" i="196"/>
  <c r="G81" i="196"/>
  <c r="E40" i="196"/>
  <c r="G40" i="196"/>
  <c r="G45" i="196"/>
  <c r="H48" i="196"/>
  <c r="H84" i="196"/>
  <c r="D51" i="196"/>
  <c r="F51" i="196"/>
  <c r="H52" i="196"/>
  <c r="F56" i="196"/>
  <c r="D64" i="196"/>
  <c r="D40" i="196"/>
  <c r="K52" i="196"/>
  <c r="H56" i="196"/>
  <c r="J56" i="196"/>
  <c r="D57" i="196"/>
  <c r="F57" i="196"/>
  <c r="D74" i="196"/>
  <c r="F74" i="196"/>
  <c r="H81" i="196"/>
  <c r="J81" i="196"/>
  <c r="H40" i="196"/>
  <c r="J40" i="196"/>
  <c r="J48" i="196"/>
  <c r="E51" i="196"/>
  <c r="G51" i="196"/>
  <c r="I52" i="196"/>
  <c r="G45" i="195"/>
  <c r="L50" i="195"/>
  <c r="F85" i="195"/>
  <c r="K45" i="195"/>
  <c r="L43" i="195"/>
  <c r="I43" i="195"/>
  <c r="E43" i="195"/>
  <c r="F54" i="195"/>
  <c r="G54" i="195"/>
  <c r="K42" i="195"/>
  <c r="H42" i="195"/>
  <c r="J47" i="195"/>
  <c r="F47" i="195"/>
  <c r="L47" i="195"/>
  <c r="H47" i="195"/>
  <c r="D47" i="195"/>
  <c r="K47" i="195"/>
  <c r="G47" i="195"/>
  <c r="L51" i="195"/>
  <c r="M51" i="195"/>
  <c r="E51" i="195"/>
  <c r="M43" i="195"/>
  <c r="E47" i="195"/>
  <c r="I47" i="195"/>
  <c r="M47" i="195"/>
  <c r="J65" i="195"/>
  <c r="I45" i="195"/>
  <c r="G65" i="195"/>
  <c r="E45" i="195"/>
  <c r="M45" i="195"/>
  <c r="K59" i="195"/>
  <c r="G81" i="195"/>
  <c r="L42" i="195"/>
  <c r="D45" i="195"/>
  <c r="H45" i="195"/>
  <c r="L45" i="195"/>
  <c r="M73" i="195"/>
  <c r="D42" i="195"/>
  <c r="F45" i="195"/>
  <c r="I51" i="195"/>
  <c r="L55" i="195"/>
  <c r="I55" i="195"/>
  <c r="L74" i="195"/>
  <c r="I74" i="195"/>
  <c r="I57" i="195"/>
  <c r="L57" i="195"/>
  <c r="L73" i="195"/>
  <c r="F43" i="195"/>
  <c r="J43" i="195"/>
  <c r="F51" i="195"/>
  <c r="J51" i="195"/>
  <c r="G71" i="195"/>
  <c r="O44" i="195"/>
  <c r="M44" i="195" s="1"/>
  <c r="O46" i="195"/>
  <c r="J46" i="195" s="1"/>
  <c r="J59" i="195"/>
  <c r="G43" i="195"/>
  <c r="K43" i="195"/>
  <c r="G51" i="195"/>
  <c r="K51" i="195"/>
  <c r="M57" i="195"/>
  <c r="I66" i="195"/>
  <c r="K71" i="195"/>
  <c r="O41" i="195"/>
  <c r="I41" i="195" s="1"/>
  <c r="D43" i="195"/>
  <c r="H43" i="195"/>
  <c r="D51" i="195"/>
  <c r="H51" i="195"/>
  <c r="D40" i="195"/>
  <c r="H40" i="195"/>
  <c r="L40" i="195"/>
  <c r="E42" i="195"/>
  <c r="I42" i="195"/>
  <c r="M42" i="195"/>
  <c r="L58" i="195"/>
  <c r="F42" i="195"/>
  <c r="J42" i="195"/>
  <c r="D50" i="195"/>
  <c r="G42" i="195"/>
  <c r="I60" i="195"/>
  <c r="I78" i="195"/>
  <c r="L97" i="195"/>
  <c r="D97" i="195"/>
  <c r="D90" i="195"/>
  <c r="M49" i="195"/>
  <c r="I49" i="195"/>
  <c r="E49" i="195"/>
  <c r="L49" i="195"/>
  <c r="H49" i="195"/>
  <c r="D49" i="195"/>
  <c r="K49" i="195"/>
  <c r="G49" i="195"/>
  <c r="J49" i="195"/>
  <c r="F49" i="195"/>
  <c r="D84" i="195"/>
  <c r="L84" i="195"/>
  <c r="E40" i="195"/>
  <c r="I40" i="195"/>
  <c r="M40" i="195"/>
  <c r="E50" i="195"/>
  <c r="I50" i="195"/>
  <c r="M50" i="195"/>
  <c r="M55" i="195"/>
  <c r="M58" i="195"/>
  <c r="M60" i="195"/>
  <c r="K62" i="195"/>
  <c r="M66" i="195"/>
  <c r="K69" i="195"/>
  <c r="M74" i="195"/>
  <c r="K76" i="195"/>
  <c r="M78" i="195"/>
  <c r="K81" i="195"/>
  <c r="O48" i="195"/>
  <c r="K48" i="195" s="1"/>
  <c r="O52" i="195"/>
  <c r="K52" i="195" s="1"/>
  <c r="O53" i="195"/>
  <c r="L53" i="195" s="1"/>
  <c r="E57" i="195"/>
  <c r="O64" i="195"/>
  <c r="I64" i="195" s="1"/>
  <c r="E73" i="195"/>
  <c r="O77" i="195"/>
  <c r="G77" i="195" s="1"/>
  <c r="H86" i="195"/>
  <c r="O88" i="195"/>
  <c r="F88" i="195" s="1"/>
  <c r="H93" i="195"/>
  <c r="O95" i="195"/>
  <c r="F95" i="195" s="1"/>
  <c r="I58" i="195"/>
  <c r="F40" i="195"/>
  <c r="J40" i="195"/>
  <c r="F50" i="195"/>
  <c r="J50" i="195"/>
  <c r="F92" i="195"/>
  <c r="F91" i="195"/>
  <c r="J81" i="195"/>
  <c r="J76" i="195"/>
  <c r="J69" i="195"/>
  <c r="J62" i="195"/>
  <c r="G40" i="195"/>
  <c r="K40" i="195"/>
  <c r="G50" i="195"/>
  <c r="K50" i="195"/>
  <c r="E55" i="195"/>
  <c r="E60" i="195"/>
  <c r="O61" i="195"/>
  <c r="I61" i="195" s="1"/>
  <c r="E66" i="195"/>
  <c r="O68" i="195"/>
  <c r="I68" i="195" s="1"/>
  <c r="E74" i="195"/>
  <c r="E78" i="195"/>
  <c r="O80" i="195"/>
  <c r="I80" i="195" s="1"/>
  <c r="D15" i="195"/>
  <c r="H15" i="195"/>
  <c r="L15" i="195"/>
  <c r="F15" i="195"/>
  <c r="J15" i="195"/>
  <c r="K35" i="196"/>
  <c r="I35" i="196"/>
  <c r="G35" i="196"/>
  <c r="D35" i="196"/>
  <c r="J35" i="196"/>
  <c r="H35" i="196"/>
  <c r="E35" i="196"/>
  <c r="F35" i="196"/>
  <c r="J41" i="196"/>
  <c r="H41" i="196"/>
  <c r="M69" i="196"/>
  <c r="E64" i="196"/>
  <c r="M62" i="196"/>
  <c r="H62" i="196" s="1"/>
  <c r="M79" i="196"/>
  <c r="M61" i="196"/>
  <c r="J61" i="196" s="1"/>
  <c r="M42" i="196"/>
  <c r="G42" i="196" s="1"/>
  <c r="G64" i="196"/>
  <c r="G38" i="196"/>
  <c r="K41" i="196"/>
  <c r="G85" i="196"/>
  <c r="E85" i="196"/>
  <c r="F85" i="196"/>
  <c r="D85" i="196"/>
  <c r="J75" i="196"/>
  <c r="D72" i="196"/>
  <c r="F72" i="196"/>
  <c r="H64" i="196"/>
  <c r="J64" i="196"/>
  <c r="H38" i="196"/>
  <c r="J38" i="196"/>
  <c r="I41" i="196"/>
  <c r="K75" i="196"/>
  <c r="J66" i="196"/>
  <c r="I85" i="196"/>
  <c r="M32" i="196"/>
  <c r="I32" i="196" s="1"/>
  <c r="M44" i="196"/>
  <c r="G44" i="196" s="1"/>
  <c r="M86" i="196"/>
  <c r="J86" i="196" s="1"/>
  <c r="F36" i="196"/>
  <c r="I36" i="196"/>
  <c r="M58" i="196"/>
  <c r="E38" i="196"/>
  <c r="E41" i="196"/>
  <c r="H66" i="196"/>
  <c r="J82" i="196"/>
  <c r="H82" i="196"/>
  <c r="E72" i="196"/>
  <c r="G72" i="196"/>
  <c r="I64" i="196"/>
  <c r="I38" i="196"/>
  <c r="K38" i="196"/>
  <c r="F41" i="196"/>
  <c r="J85" i="196"/>
  <c r="M47" i="196"/>
  <c r="F47" i="196" s="1"/>
  <c r="M77" i="196"/>
  <c r="G77" i="196" s="1"/>
  <c r="G84" i="196"/>
  <c r="E84" i="196"/>
  <c r="F84" i="196"/>
  <c r="D84" i="196"/>
  <c r="G52" i="196"/>
  <c r="E52" i="196"/>
  <c r="F52" i="196"/>
  <c r="D52" i="196"/>
  <c r="M70" i="196"/>
  <c r="M87" i="196"/>
  <c r="I87" i="196" s="1"/>
  <c r="M50" i="196"/>
  <c r="K50" i="196" s="1"/>
  <c r="M78" i="196"/>
  <c r="M80" i="196"/>
  <c r="M55" i="196"/>
  <c r="J55" i="196" s="1"/>
  <c r="M76" i="196"/>
  <c r="I76" i="196" s="1"/>
  <c r="M49" i="196"/>
  <c r="M83" i="196"/>
  <c r="J83" i="196" s="1"/>
  <c r="J36" i="196"/>
  <c r="H36" i="196"/>
  <c r="M53" i="196"/>
  <c r="H53" i="196" s="1"/>
  <c r="F39" i="196"/>
  <c r="D39" i="196"/>
  <c r="H39" i="196"/>
  <c r="J39" i="196"/>
  <c r="I39" i="196"/>
  <c r="K39" i="196"/>
  <c r="E39" i="196"/>
  <c r="G39" i="196"/>
  <c r="K67" i="196"/>
  <c r="I67" i="196"/>
  <c r="E67" i="196"/>
  <c r="G67" i="196"/>
  <c r="H67" i="196"/>
  <c r="J67" i="196"/>
  <c r="D67" i="196"/>
  <c r="F67" i="196"/>
  <c r="I59" i="196"/>
  <c r="G59" i="196"/>
  <c r="E59" i="196"/>
  <c r="K59" i="196"/>
  <c r="D59" i="196"/>
  <c r="F59" i="196"/>
  <c r="H59" i="196"/>
  <c r="J59" i="196"/>
  <c r="H15" i="196"/>
  <c r="F15" i="196"/>
  <c r="D15" i="196"/>
  <c r="E15" i="196"/>
  <c r="G15" i="196"/>
  <c r="I15" i="196"/>
  <c r="H11" i="196"/>
  <c r="F11" i="196"/>
  <c r="J11" i="196"/>
  <c r="D11" i="196"/>
  <c r="I68" i="196"/>
  <c r="K68" i="196"/>
  <c r="D75" i="196"/>
  <c r="F75" i="196"/>
  <c r="H43" i="196"/>
  <c r="J43" i="196"/>
  <c r="D68" i="196"/>
  <c r="F68" i="196"/>
  <c r="H45" i="196"/>
  <c r="J45" i="196"/>
  <c r="E75" i="196"/>
  <c r="G75" i="196"/>
  <c r="I43" i="196"/>
  <c r="K43" i="196"/>
  <c r="E68" i="196"/>
  <c r="G68" i="196"/>
  <c r="I45" i="196"/>
  <c r="K45" i="196"/>
  <c r="H75" i="196"/>
  <c r="D43" i="196"/>
  <c r="F43" i="196"/>
  <c r="H68" i="196"/>
  <c r="D45" i="196"/>
  <c r="F45" i="196"/>
  <c r="H46" i="196"/>
  <c r="I46" i="196"/>
  <c r="K46" i="196"/>
  <c r="I48" i="196"/>
  <c r="K48" i="196"/>
  <c r="I82" i="196"/>
  <c r="K82" i="196"/>
  <c r="I37" i="196"/>
  <c r="K37" i="196"/>
  <c r="I34" i="196"/>
  <c r="K34" i="196"/>
  <c r="I66" i="196"/>
  <c r="K66" i="196"/>
  <c r="D46" i="196"/>
  <c r="F46" i="196"/>
  <c r="D48" i="196"/>
  <c r="F48" i="196"/>
  <c r="D82" i="196"/>
  <c r="F82" i="196"/>
  <c r="D37" i="196"/>
  <c r="F37" i="196"/>
  <c r="D34" i="196"/>
  <c r="F34" i="196"/>
  <c r="D66" i="196"/>
  <c r="F66" i="196"/>
  <c r="E46" i="196"/>
  <c r="G46" i="196"/>
  <c r="E48" i="196"/>
  <c r="E82" i="196"/>
  <c r="E37" i="196"/>
  <c r="E34" i="196"/>
  <c r="E66" i="196"/>
  <c r="K56" i="195"/>
  <c r="K63" i="195"/>
  <c r="G67" i="195"/>
  <c r="G75" i="195"/>
  <c r="K96" i="195"/>
  <c r="G96" i="195"/>
  <c r="J96" i="195"/>
  <c r="F96" i="195"/>
  <c r="M96" i="195"/>
  <c r="I96" i="195"/>
  <c r="E96" i="195"/>
  <c r="K93" i="195"/>
  <c r="G93" i="195"/>
  <c r="J93" i="195"/>
  <c r="F93" i="195"/>
  <c r="M93" i="195"/>
  <c r="I93" i="195"/>
  <c r="E93" i="195"/>
  <c r="K86" i="195"/>
  <c r="G86" i="195"/>
  <c r="J86" i="195"/>
  <c r="F86" i="195"/>
  <c r="M86" i="195"/>
  <c r="I86" i="195"/>
  <c r="E86" i="195"/>
  <c r="K83" i="195"/>
  <c r="G83" i="195"/>
  <c r="J83" i="195"/>
  <c r="F83" i="195"/>
  <c r="M83" i="195"/>
  <c r="I83" i="195"/>
  <c r="E83" i="195"/>
  <c r="D54" i="195"/>
  <c r="J54" i="195"/>
  <c r="F55" i="195"/>
  <c r="J55" i="195"/>
  <c r="D56" i="195"/>
  <c r="H56" i="195"/>
  <c r="L56" i="195"/>
  <c r="F57" i="195"/>
  <c r="J57" i="195"/>
  <c r="F58" i="195"/>
  <c r="J58" i="195"/>
  <c r="D59" i="195"/>
  <c r="H59" i="195"/>
  <c r="L59" i="195"/>
  <c r="F60" i="195"/>
  <c r="J60" i="195"/>
  <c r="D62" i="195"/>
  <c r="H62" i="195"/>
  <c r="L62" i="195"/>
  <c r="D63" i="195"/>
  <c r="H63" i="195"/>
  <c r="L63" i="195"/>
  <c r="D65" i="195"/>
  <c r="H65" i="195"/>
  <c r="L65" i="195"/>
  <c r="F66" i="195"/>
  <c r="J66" i="195"/>
  <c r="D67" i="195"/>
  <c r="H67" i="195"/>
  <c r="L67" i="195"/>
  <c r="D69" i="195"/>
  <c r="H69" i="195"/>
  <c r="L69" i="195"/>
  <c r="D70" i="195"/>
  <c r="H70" i="195"/>
  <c r="L70" i="195"/>
  <c r="D71" i="195"/>
  <c r="H71" i="195"/>
  <c r="L71" i="195"/>
  <c r="D72" i="195"/>
  <c r="H72" i="195"/>
  <c r="L72" i="195"/>
  <c r="F73" i="195"/>
  <c r="J73" i="195"/>
  <c r="F74" i="195"/>
  <c r="J74" i="195"/>
  <c r="D75" i="195"/>
  <c r="H75" i="195"/>
  <c r="L75" i="195"/>
  <c r="D76" i="195"/>
  <c r="H76" i="195"/>
  <c r="L76" i="195"/>
  <c r="F78" i="195"/>
  <c r="J78" i="195"/>
  <c r="D79" i="195"/>
  <c r="H79" i="195"/>
  <c r="L79" i="195"/>
  <c r="D81" i="195"/>
  <c r="H81" i="195"/>
  <c r="L81" i="195"/>
  <c r="D83" i="195"/>
  <c r="L86" i="195"/>
  <c r="L93" i="195"/>
  <c r="D96" i="195"/>
  <c r="M94" i="195"/>
  <c r="I94" i="195"/>
  <c r="E94" i="195"/>
  <c r="L94" i="195"/>
  <c r="H94" i="195"/>
  <c r="D94" i="195"/>
  <c r="K94" i="195"/>
  <c r="G94" i="195"/>
  <c r="G56" i="195"/>
  <c r="K67" i="195"/>
  <c r="K70" i="195"/>
  <c r="G72" i="195"/>
  <c r="G79" i="195"/>
  <c r="M98" i="195"/>
  <c r="I98" i="195"/>
  <c r="E98" i="195"/>
  <c r="L98" i="195"/>
  <c r="H98" i="195"/>
  <c r="D98" i="195"/>
  <c r="K98" i="195"/>
  <c r="G98" i="195"/>
  <c r="M92" i="195"/>
  <c r="I92" i="195"/>
  <c r="E92" i="195"/>
  <c r="L92" i="195"/>
  <c r="H92" i="195"/>
  <c r="D92" i="195"/>
  <c r="K92" i="195"/>
  <c r="G92" i="195"/>
  <c r="M91" i="195"/>
  <c r="I91" i="195"/>
  <c r="E91" i="195"/>
  <c r="L91" i="195"/>
  <c r="H91" i="195"/>
  <c r="D91" i="195"/>
  <c r="K91" i="195"/>
  <c r="G91" i="195"/>
  <c r="M89" i="195"/>
  <c r="I89" i="195"/>
  <c r="E89" i="195"/>
  <c r="L89" i="195"/>
  <c r="H89" i="195"/>
  <c r="D89" i="195"/>
  <c r="K89" i="195"/>
  <c r="G89" i="195"/>
  <c r="M85" i="195"/>
  <c r="I85" i="195"/>
  <c r="E85" i="195"/>
  <c r="L85" i="195"/>
  <c r="H85" i="195"/>
  <c r="D85" i="195"/>
  <c r="K85" i="195"/>
  <c r="G85" i="195"/>
  <c r="M82" i="195"/>
  <c r="I82" i="195"/>
  <c r="E82" i="195"/>
  <c r="L82" i="195"/>
  <c r="H82" i="195"/>
  <c r="D82" i="195"/>
  <c r="K82" i="195"/>
  <c r="G82" i="195"/>
  <c r="E54" i="195"/>
  <c r="K54" i="195"/>
  <c r="G55" i="195"/>
  <c r="K55" i="195"/>
  <c r="E56" i="195"/>
  <c r="I56" i="195"/>
  <c r="M56" i="195"/>
  <c r="G57" i="195"/>
  <c r="K57" i="195"/>
  <c r="G58" i="195"/>
  <c r="K58" i="195"/>
  <c r="E59" i="195"/>
  <c r="I59" i="195"/>
  <c r="M59" i="195"/>
  <c r="G60" i="195"/>
  <c r="K60" i="195"/>
  <c r="E62" i="195"/>
  <c r="I62" i="195"/>
  <c r="M62" i="195"/>
  <c r="E63" i="195"/>
  <c r="I63" i="195"/>
  <c r="M63" i="195"/>
  <c r="E65" i="195"/>
  <c r="I65" i="195"/>
  <c r="M65" i="195"/>
  <c r="G66" i="195"/>
  <c r="K66" i="195"/>
  <c r="E67" i="195"/>
  <c r="I67" i="195"/>
  <c r="M67" i="195"/>
  <c r="E69" i="195"/>
  <c r="I69" i="195"/>
  <c r="M69" i="195"/>
  <c r="E70" i="195"/>
  <c r="I70" i="195"/>
  <c r="M70" i="195"/>
  <c r="E71" i="195"/>
  <c r="I71" i="195"/>
  <c r="M71" i="195"/>
  <c r="E72" i="195"/>
  <c r="I72" i="195"/>
  <c r="M72" i="195"/>
  <c r="G73" i="195"/>
  <c r="K73" i="195"/>
  <c r="G74" i="195"/>
  <c r="K74" i="195"/>
  <c r="E75" i="195"/>
  <c r="I75" i="195"/>
  <c r="M75" i="195"/>
  <c r="E76" i="195"/>
  <c r="I76" i="195"/>
  <c r="M76" i="195"/>
  <c r="G78" i="195"/>
  <c r="K78" i="195"/>
  <c r="E79" i="195"/>
  <c r="I79" i="195"/>
  <c r="M79" i="195"/>
  <c r="E81" i="195"/>
  <c r="I81" i="195"/>
  <c r="M81" i="195"/>
  <c r="H83" i="195"/>
  <c r="J85" i="195"/>
  <c r="J91" i="195"/>
  <c r="J92" i="195"/>
  <c r="F94" i="195"/>
  <c r="H96" i="195"/>
  <c r="J98" i="195"/>
  <c r="M99" i="195"/>
  <c r="I99" i="195"/>
  <c r="E99" i="195"/>
  <c r="L99" i="195"/>
  <c r="H99" i="195"/>
  <c r="D99" i="195"/>
  <c r="K99" i="195"/>
  <c r="G99" i="195"/>
  <c r="M87" i="195"/>
  <c r="I87" i="195"/>
  <c r="E87" i="195"/>
  <c r="L87" i="195"/>
  <c r="H87" i="195"/>
  <c r="D87" i="195"/>
  <c r="K87" i="195"/>
  <c r="G87" i="195"/>
  <c r="G63" i="195"/>
  <c r="G70" i="195"/>
  <c r="K72" i="195"/>
  <c r="K75" i="195"/>
  <c r="K79" i="195"/>
  <c r="K97" i="195"/>
  <c r="G97" i="195"/>
  <c r="J97" i="195"/>
  <c r="F97" i="195"/>
  <c r="M97" i="195"/>
  <c r="I97" i="195"/>
  <c r="E97" i="195"/>
  <c r="K90" i="195"/>
  <c r="G90" i="195"/>
  <c r="J90" i="195"/>
  <c r="F90" i="195"/>
  <c r="M90" i="195"/>
  <c r="I90" i="195"/>
  <c r="E90" i="195"/>
  <c r="K84" i="195"/>
  <c r="G84" i="195"/>
  <c r="J84" i="195"/>
  <c r="F84" i="195"/>
  <c r="M84" i="195"/>
  <c r="I84" i="195"/>
  <c r="E84" i="195"/>
  <c r="D55" i="195"/>
  <c r="H55" i="195"/>
  <c r="F56" i="195"/>
  <c r="D57" i="195"/>
  <c r="H57" i="195"/>
  <c r="D58" i="195"/>
  <c r="H58" i="195"/>
  <c r="F59" i="195"/>
  <c r="D60" i="195"/>
  <c r="H60" i="195"/>
  <c r="F62" i="195"/>
  <c r="F63" i="195"/>
  <c r="F65" i="195"/>
  <c r="D66" i="195"/>
  <c r="H66" i="195"/>
  <c r="F67" i="195"/>
  <c r="F69" i="195"/>
  <c r="F70" i="195"/>
  <c r="F71" i="195"/>
  <c r="F72" i="195"/>
  <c r="D73" i="195"/>
  <c r="H73" i="195"/>
  <c r="D74" i="195"/>
  <c r="H74" i="195"/>
  <c r="F75" i="195"/>
  <c r="F76" i="195"/>
  <c r="D78" i="195"/>
  <c r="H78" i="195"/>
  <c r="F79" i="195"/>
  <c r="F81" i="195"/>
  <c r="F82" i="195"/>
  <c r="L83" i="195"/>
  <c r="H84" i="195"/>
  <c r="D86" i="195"/>
  <c r="J87" i="195"/>
  <c r="F89" i="195"/>
  <c r="H90" i="195"/>
  <c r="D93" i="195"/>
  <c r="J94" i="195"/>
  <c r="L96" i="195"/>
  <c r="H97" i="195"/>
  <c r="J99" i="195"/>
  <c r="F70" i="196" l="1"/>
  <c r="I70" i="196"/>
  <c r="F50" i="196"/>
  <c r="E88" i="196"/>
  <c r="F76" i="196"/>
  <c r="K78" i="196"/>
  <c r="D50" i="196"/>
  <c r="I50" i="196"/>
  <c r="E78" i="196"/>
  <c r="D78" i="196"/>
  <c r="G79" i="196"/>
  <c r="D60" i="196"/>
  <c r="K60" i="196"/>
  <c r="E69" i="196"/>
  <c r="D69" i="196"/>
  <c r="F69" i="196"/>
  <c r="I60" i="196"/>
  <c r="I69" i="196"/>
  <c r="E60" i="196"/>
  <c r="I78" i="196"/>
  <c r="E62" i="196"/>
  <c r="G60" i="196"/>
  <c r="K79" i="196"/>
  <c r="I79" i="196"/>
  <c r="H32" i="196"/>
  <c r="J69" i="196"/>
  <c r="I49" i="196"/>
  <c r="K86" i="196"/>
  <c r="J79" i="196"/>
  <c r="J42" i="196"/>
  <c r="E49" i="196"/>
  <c r="F79" i="196"/>
  <c r="H47" i="196"/>
  <c r="H83" i="196"/>
  <c r="H49" i="196"/>
  <c r="E79" i="196"/>
  <c r="E70" i="196"/>
  <c r="D79" i="196"/>
  <c r="D49" i="196"/>
  <c r="F44" i="196"/>
  <c r="K49" i="196"/>
  <c r="H60" i="196"/>
  <c r="G69" i="196"/>
  <c r="H79" i="196"/>
  <c r="D76" i="196"/>
  <c r="I88" i="196"/>
  <c r="H76" i="196"/>
  <c r="I77" i="196"/>
  <c r="G47" i="196"/>
  <c r="H42" i="196"/>
  <c r="G62" i="196"/>
  <c r="K88" i="196"/>
  <c r="J62" i="196"/>
  <c r="F88" i="196"/>
  <c r="H88" i="196"/>
  <c r="D88" i="196"/>
  <c r="G88" i="196"/>
  <c r="E83" i="196"/>
  <c r="D70" i="196"/>
  <c r="E50" i="196"/>
  <c r="E76" i="196"/>
  <c r="E44" i="196"/>
  <c r="I47" i="196"/>
  <c r="F78" i="196"/>
  <c r="F49" i="196"/>
  <c r="F60" i="196"/>
  <c r="J47" i="196"/>
  <c r="K70" i="196"/>
  <c r="K69" i="196"/>
  <c r="E47" i="196"/>
  <c r="J49" i="196"/>
  <c r="D42" i="196"/>
  <c r="J88" i="196"/>
  <c r="H69" i="196"/>
  <c r="F83" i="196"/>
  <c r="F87" i="196"/>
  <c r="J76" i="196"/>
  <c r="K83" i="196"/>
  <c r="K87" i="196"/>
  <c r="K76" i="196"/>
  <c r="K44" i="196"/>
  <c r="K42" i="196"/>
  <c r="F80" i="196"/>
  <c r="I62" i="196"/>
  <c r="H86" i="196"/>
  <c r="D44" i="196"/>
  <c r="J44" i="196"/>
  <c r="D80" i="196"/>
  <c r="E87" i="196"/>
  <c r="D83" i="196"/>
  <c r="D87" i="196"/>
  <c r="H44" i="196"/>
  <c r="I83" i="196"/>
  <c r="I44" i="196"/>
  <c r="F42" i="196"/>
  <c r="I42" i="196"/>
  <c r="E42" i="196"/>
  <c r="J68" i="195"/>
  <c r="K61" i="195"/>
  <c r="F80" i="195"/>
  <c r="H52" i="195"/>
  <c r="D44" i="195"/>
  <c r="K44" i="195"/>
  <c r="H68" i="195"/>
  <c r="G68" i="195"/>
  <c r="I52" i="195"/>
  <c r="D53" i="195"/>
  <c r="D80" i="195"/>
  <c r="J53" i="195"/>
  <c r="D68" i="195"/>
  <c r="K64" i="195"/>
  <c r="F68" i="195"/>
  <c r="E52" i="195"/>
  <c r="H64" i="195"/>
  <c r="G64" i="195"/>
  <c r="J64" i="195"/>
  <c r="I46" i="195"/>
  <c r="H46" i="195"/>
  <c r="D64" i="195"/>
  <c r="K68" i="195"/>
  <c r="F64" i="195"/>
  <c r="D61" i="195"/>
  <c r="M46" i="195"/>
  <c r="L52" i="195"/>
  <c r="F77" i="195"/>
  <c r="E95" i="195"/>
  <c r="K77" i="195"/>
  <c r="D52" i="195"/>
  <c r="F46" i="195"/>
  <c r="E46" i="195"/>
  <c r="L46" i="195"/>
  <c r="F41" i="195"/>
  <c r="J41" i="195"/>
  <c r="D41" i="195"/>
  <c r="F44" i="195"/>
  <c r="G41" i="195"/>
  <c r="J44" i="195"/>
  <c r="G61" i="195"/>
  <c r="I44" i="195"/>
  <c r="E88" i="195"/>
  <c r="J95" i="195"/>
  <c r="K80" i="195"/>
  <c r="H88" i="195"/>
  <c r="F61" i="195"/>
  <c r="E48" i="195"/>
  <c r="E44" i="195"/>
  <c r="L48" i="195"/>
  <c r="L44" i="195"/>
  <c r="L41" i="195"/>
  <c r="J61" i="195"/>
  <c r="I48" i="195"/>
  <c r="G44" i="195"/>
  <c r="E41" i="195"/>
  <c r="H80" i="195"/>
  <c r="H61" i="195"/>
  <c r="J88" i="195"/>
  <c r="G80" i="195"/>
  <c r="J80" i="195"/>
  <c r="H48" i="195"/>
  <c r="H44" i="195"/>
  <c r="G52" i="195"/>
  <c r="H41" i="195"/>
  <c r="K46" i="195"/>
  <c r="G46" i="195"/>
  <c r="D46" i="195"/>
  <c r="K41" i="195"/>
  <c r="M41" i="195"/>
  <c r="K53" i="195"/>
  <c r="F53" i="195"/>
  <c r="E53" i="195"/>
  <c r="M64" i="195"/>
  <c r="G53" i="195"/>
  <c r="H53" i="195"/>
  <c r="I53" i="195"/>
  <c r="M77" i="195"/>
  <c r="D95" i="195"/>
  <c r="I88" i="195"/>
  <c r="G88" i="195"/>
  <c r="I95" i="195"/>
  <c r="G95" i="195"/>
  <c r="M68" i="195"/>
  <c r="E68" i="195"/>
  <c r="L68" i="195"/>
  <c r="D48" i="195"/>
  <c r="L95" i="195"/>
  <c r="D88" i="195"/>
  <c r="L88" i="195"/>
  <c r="E77" i="195"/>
  <c r="L77" i="195"/>
  <c r="H77" i="195"/>
  <c r="M88" i="195"/>
  <c r="K88" i="195"/>
  <c r="M95" i="195"/>
  <c r="K95" i="195"/>
  <c r="H95" i="195"/>
  <c r="E64" i="195"/>
  <c r="L64" i="195"/>
  <c r="J52" i="195"/>
  <c r="F52" i="195"/>
  <c r="I77" i="195"/>
  <c r="M52" i="195"/>
  <c r="M53" i="195"/>
  <c r="D77" i="195"/>
  <c r="J77" i="195"/>
  <c r="M80" i="195"/>
  <c r="E80" i="195"/>
  <c r="L80" i="195"/>
  <c r="M61" i="195"/>
  <c r="E61" i="195"/>
  <c r="L61" i="195"/>
  <c r="J48" i="195"/>
  <c r="F48" i="195"/>
  <c r="G48" i="195"/>
  <c r="M48" i="195"/>
  <c r="H61" i="196"/>
  <c r="E77" i="196"/>
  <c r="F77" i="196"/>
  <c r="K58" i="196"/>
  <c r="J58" i="196"/>
  <c r="G83" i="196"/>
  <c r="G76" i="196"/>
  <c r="K55" i="196"/>
  <c r="E55" i="196"/>
  <c r="G55" i="196"/>
  <c r="D55" i="196"/>
  <c r="I55" i="196"/>
  <c r="F55" i="196"/>
  <c r="G87" i="196"/>
  <c r="H87" i="196"/>
  <c r="J87" i="196"/>
  <c r="H55" i="196"/>
  <c r="H77" i="196"/>
  <c r="K61" i="196"/>
  <c r="F86" i="196"/>
  <c r="D86" i="196"/>
  <c r="E86" i="196"/>
  <c r="G86" i="196"/>
  <c r="D61" i="196"/>
  <c r="F62" i="196"/>
  <c r="D62" i="196"/>
  <c r="E58" i="196"/>
  <c r="D77" i="196"/>
  <c r="F58" i="196"/>
  <c r="I58" i="196"/>
  <c r="H58" i="196"/>
  <c r="H78" i="196"/>
  <c r="G78" i="196"/>
  <c r="J78" i="196"/>
  <c r="H70" i="196"/>
  <c r="G70" i="196"/>
  <c r="J70" i="196"/>
  <c r="K47" i="196"/>
  <c r="D47" i="196"/>
  <c r="G58" i="196"/>
  <c r="F32" i="196"/>
  <c r="G32" i="196"/>
  <c r="E32" i="196"/>
  <c r="D32" i="196"/>
  <c r="G61" i="196"/>
  <c r="F61" i="196"/>
  <c r="K62" i="196"/>
  <c r="K77" i="196"/>
  <c r="D58" i="196"/>
  <c r="G53" i="196"/>
  <c r="D53" i="196"/>
  <c r="F53" i="196"/>
  <c r="K53" i="196"/>
  <c r="E53" i="196"/>
  <c r="I53" i="196"/>
  <c r="G49" i="196"/>
  <c r="J53" i="196"/>
  <c r="I80" i="196"/>
  <c r="K80" i="196"/>
  <c r="H80" i="196"/>
  <c r="G80" i="196"/>
  <c r="E80" i="196"/>
  <c r="J80" i="196"/>
  <c r="J50" i="196"/>
  <c r="G50" i="196"/>
  <c r="H50" i="196"/>
  <c r="J77" i="196"/>
  <c r="I86" i="196"/>
  <c r="I61" i="196"/>
  <c r="J32" i="196"/>
  <c r="E61" i="196"/>
  <c r="K32" i="196"/>
  <c r="H61" i="204" l="1"/>
  <c r="G61" i="204"/>
  <c r="H60" i="204"/>
  <c r="G60" i="204"/>
  <c r="H58" i="204"/>
  <c r="G58" i="204"/>
  <c r="D58" i="204" s="1"/>
  <c r="H56" i="204"/>
  <c r="G56" i="204"/>
  <c r="D60" i="204" l="1"/>
  <c r="E56" i="204"/>
  <c r="D61" i="204"/>
  <c r="D56" i="204"/>
  <c r="E58" i="204"/>
  <c r="E60" i="204"/>
  <c r="E61" i="204"/>
  <c r="F70" i="203" l="1"/>
  <c r="G61" i="203"/>
  <c r="F61" i="203"/>
  <c r="G56" i="203"/>
  <c r="F56" i="203"/>
  <c r="D5" i="203"/>
  <c r="D4" i="203"/>
  <c r="D3" i="203" l="1"/>
  <c r="D56" i="203"/>
  <c r="D61" i="203"/>
  <c r="G70" i="203"/>
  <c r="D70" i="203" l="1"/>
  <c r="F93" i="25" l="1"/>
  <c r="E93" i="25"/>
  <c r="F92" i="25"/>
  <c r="E92" i="25"/>
  <c r="F90" i="25"/>
  <c r="D90" i="25"/>
  <c r="E90" i="25" s="1"/>
  <c r="F88" i="25"/>
  <c r="D88" i="25"/>
  <c r="E88" i="25" s="1"/>
  <c r="F87" i="25"/>
  <c r="D87" i="25"/>
  <c r="E87" i="25" s="1"/>
  <c r="F86" i="25"/>
  <c r="D86" i="25"/>
  <c r="E86" i="25" s="1"/>
  <c r="F85" i="25"/>
  <c r="D85" i="25"/>
  <c r="E85" i="25" s="1"/>
  <c r="F84" i="25"/>
  <c r="D84" i="25"/>
  <c r="E84" i="25" s="1"/>
  <c r="F83" i="25"/>
  <c r="D83" i="25"/>
  <c r="E83" i="25" s="1"/>
  <c r="F72" i="25"/>
  <c r="D72" i="25"/>
  <c r="E72" i="25" s="1"/>
  <c r="F71" i="25"/>
  <c r="E71" i="25"/>
  <c r="G71" i="25" l="1"/>
  <c r="G72" i="25"/>
  <c r="G83" i="25"/>
  <c r="G85" i="25"/>
  <c r="G87" i="25"/>
  <c r="G88" i="25"/>
  <c r="G92" i="25"/>
  <c r="G93" i="25"/>
  <c r="G84" i="25"/>
  <c r="G86" i="25"/>
  <c r="G90" i="25"/>
  <c r="B2" i="203"/>
  <c r="B2" i="204"/>
  <c r="G78" i="203" l="1"/>
  <c r="G77" i="203"/>
  <c r="G67" i="203"/>
  <c r="G64" i="203"/>
  <c r="G76" i="203"/>
  <c r="G60" i="203"/>
  <c r="G59" i="203"/>
  <c r="G63" i="203"/>
  <c r="G74" i="203"/>
  <c r="G71" i="203"/>
  <c r="G68" i="203"/>
  <c r="G58" i="203"/>
  <c r="G73" i="203"/>
  <c r="G65" i="203"/>
  <c r="G81" i="203"/>
  <c r="G80" i="203"/>
  <c r="G75" i="203"/>
  <c r="G72" i="203"/>
  <c r="G69" i="203"/>
  <c r="G66" i="203"/>
  <c r="F81" i="203"/>
  <c r="F80" i="203"/>
  <c r="F78" i="203"/>
  <c r="F77" i="203"/>
  <c r="F76" i="203"/>
  <c r="F75" i="203"/>
  <c r="F74" i="203"/>
  <c r="F73" i="203"/>
  <c r="F72" i="203"/>
  <c r="F71" i="203"/>
  <c r="D71" i="203" s="1"/>
  <c r="F60" i="203"/>
  <c r="F69" i="203"/>
  <c r="F68" i="203"/>
  <c r="F67" i="203"/>
  <c r="F59" i="203"/>
  <c r="F66" i="203"/>
  <c r="F58" i="203"/>
  <c r="F65" i="203"/>
  <c r="D65" i="203" s="1"/>
  <c r="F64" i="203"/>
  <c r="F63" i="203"/>
  <c r="D75" i="203" l="1"/>
  <c r="D60" i="203"/>
  <c r="D58" i="203"/>
  <c r="D69" i="203"/>
  <c r="D72" i="203"/>
  <c r="D67" i="203"/>
  <c r="D74" i="25"/>
  <c r="E74" i="25" s="1"/>
  <c r="F74" i="25"/>
  <c r="D74" i="203"/>
  <c r="D68" i="203"/>
  <c r="D59" i="203"/>
  <c r="D81" i="203"/>
  <c r="D77" i="203"/>
  <c r="D78" i="203"/>
  <c r="D80" i="203"/>
  <c r="D76" i="203"/>
  <c r="D66" i="203"/>
  <c r="D64" i="203"/>
  <c r="D63" i="203"/>
  <c r="D73" i="203"/>
  <c r="G74" i="25" l="1"/>
  <c r="G62" i="204"/>
  <c r="G89" i="204"/>
  <c r="H85" i="204"/>
  <c r="G79" i="204"/>
  <c r="G76" i="204"/>
  <c r="H73" i="204"/>
  <c r="G67" i="204"/>
  <c r="G93" i="204"/>
  <c r="G88" i="204"/>
  <c r="G84" i="204"/>
  <c r="G81" i="204"/>
  <c r="H71" i="204"/>
  <c r="G70" i="204"/>
  <c r="G64" i="204"/>
  <c r="H95" i="204"/>
  <c r="H92" i="204"/>
  <c r="G91" i="204"/>
  <c r="H87" i="204"/>
  <c r="H83" i="204"/>
  <c r="G80" i="204"/>
  <c r="G77" i="204"/>
  <c r="G75" i="204"/>
  <c r="G69" i="204"/>
  <c r="G66" i="204"/>
  <c r="G63" i="204"/>
  <c r="H94" i="204"/>
  <c r="G86" i="204"/>
  <c r="G59" i="204"/>
  <c r="H78" i="204"/>
  <c r="G28" i="204"/>
  <c r="G72" i="204"/>
  <c r="H57" i="204"/>
  <c r="H65" i="204"/>
  <c r="H63" i="204"/>
  <c r="H76" i="204"/>
  <c r="G71" i="204"/>
  <c r="G65" i="204"/>
  <c r="G83" i="204"/>
  <c r="G57" i="204"/>
  <c r="H93" i="204"/>
  <c r="H89" i="204"/>
  <c r="G78" i="204"/>
  <c r="H67" i="204"/>
  <c r="H86" i="204"/>
  <c r="H69" i="204"/>
  <c r="H84" i="204"/>
  <c r="H88" i="204"/>
  <c r="H81" i="204"/>
  <c r="H79" i="204"/>
  <c r="H77" i="204"/>
  <c r="H75" i="204"/>
  <c r="H62" i="204"/>
  <c r="G87" i="204"/>
  <c r="G95" i="204"/>
  <c r="G73" i="204"/>
  <c r="G94" i="204"/>
  <c r="H82" i="204"/>
  <c r="H80" i="204"/>
  <c r="H28" i="204"/>
  <c r="G74" i="204"/>
  <c r="H72" i="204"/>
  <c r="H70" i="204"/>
  <c r="G68" i="204"/>
  <c r="H66" i="204"/>
  <c r="G92" i="204"/>
  <c r="H74" i="204"/>
  <c r="H68" i="204"/>
  <c r="G85" i="204"/>
  <c r="G82" i="204"/>
  <c r="H64" i="204"/>
  <c r="H91" i="204"/>
  <c r="H59" i="204"/>
  <c r="E59" i="204" l="1"/>
  <c r="D59" i="204"/>
  <c r="D71" i="204"/>
  <c r="D57" i="204"/>
  <c r="D73" i="204"/>
  <c r="E62" i="204"/>
  <c r="D92" i="204"/>
  <c r="D62" i="204"/>
  <c r="E5" i="204"/>
  <c r="E4" i="204"/>
  <c r="D4" i="204"/>
  <c r="D5" i="204"/>
  <c r="D94" i="204"/>
  <c r="D78" i="204"/>
  <c r="D65" i="204"/>
  <c r="D91" i="204"/>
  <c r="D85" i="204"/>
  <c r="D74" i="204"/>
  <c r="D87" i="204"/>
  <c r="D63" i="204"/>
  <c r="E68" i="204"/>
  <c r="E77" i="204"/>
  <c r="E64" i="204"/>
  <c r="E84" i="204"/>
  <c r="E69" i="204"/>
  <c r="E91" i="204"/>
  <c r="D70" i="204"/>
  <c r="E88" i="204"/>
  <c r="D82" i="204"/>
  <c r="D95" i="204"/>
  <c r="D83" i="204"/>
  <c r="D80" i="204"/>
  <c r="D64" i="204"/>
  <c r="E65" i="204"/>
  <c r="E70" i="204"/>
  <c r="E83" i="204"/>
  <c r="D75" i="204"/>
  <c r="D81" i="204"/>
  <c r="D93" i="204"/>
  <c r="D79" i="204"/>
  <c r="E94" i="204"/>
  <c r="E71" i="204"/>
  <c r="E79" i="204"/>
  <c r="E95" i="204"/>
  <c r="E87" i="204"/>
  <c r="E57" i="204"/>
  <c r="D68" i="204"/>
  <c r="D72" i="204"/>
  <c r="D86" i="204"/>
  <c r="D66" i="204"/>
  <c r="D77" i="204"/>
  <c r="D84" i="204"/>
  <c r="E81" i="204"/>
  <c r="E63" i="204"/>
  <c r="E73" i="204"/>
  <c r="E82" i="204"/>
  <c r="E74" i="204"/>
  <c r="E72" i="204"/>
  <c r="E80" i="204"/>
  <c r="E92" i="204"/>
  <c r="D28" i="204"/>
  <c r="D69" i="204"/>
  <c r="D88" i="204"/>
  <c r="D67" i="204"/>
  <c r="D76" i="204"/>
  <c r="D89" i="204"/>
  <c r="E89" i="204"/>
  <c r="E66" i="204"/>
  <c r="E76" i="204"/>
  <c r="E86" i="204"/>
  <c r="E67" i="204"/>
  <c r="E78" i="204"/>
  <c r="E75" i="204"/>
  <c r="E93" i="204"/>
  <c r="D3" i="204" l="1"/>
  <c r="E3" i="204"/>
  <c r="F76" i="25"/>
  <c r="D76" i="25"/>
  <c r="E76" i="25" s="1"/>
  <c r="G76" i="25" l="1"/>
  <c r="K3" i="196" l="1"/>
  <c r="K2" i="196" s="1"/>
  <c r="J3" i="196"/>
  <c r="J2" i="196" s="1"/>
  <c r="I3" i="196"/>
  <c r="I2" i="196" s="1"/>
  <c r="H3" i="196"/>
  <c r="H2" i="196" s="1"/>
  <c r="G3" i="196"/>
  <c r="G2" i="196" s="1"/>
  <c r="F3" i="196"/>
  <c r="F2" i="196" s="1"/>
  <c r="E3" i="196"/>
  <c r="E2" i="196" s="1"/>
  <c r="D3" i="196"/>
  <c r="D2" i="196" s="1"/>
  <c r="M3" i="195" l="1"/>
  <c r="M2" i="195" s="1"/>
  <c r="L3" i="195"/>
  <c r="L2" i="195" s="1"/>
  <c r="K3" i="195"/>
  <c r="K2" i="195" s="1"/>
  <c r="J3" i="195"/>
  <c r="J2" i="195" s="1"/>
  <c r="I3" i="195"/>
  <c r="I2" i="195" s="1"/>
  <c r="H3" i="195"/>
  <c r="H2" i="195" s="1"/>
  <c r="G3" i="195"/>
  <c r="G2" i="195" s="1"/>
  <c r="F3" i="195"/>
  <c r="F2" i="195" s="1"/>
  <c r="E3" i="195"/>
  <c r="E2" i="195" s="1"/>
  <c r="D3" i="195"/>
  <c r="D2" i="195" s="1"/>
</calcChain>
</file>

<file path=xl/sharedStrings.xml><?xml version="1.0" encoding="utf-8"?>
<sst xmlns="http://schemas.openxmlformats.org/spreadsheetml/2006/main" count="7932" uniqueCount="1225">
  <si>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</si>
  <si>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</si>
  <si>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</si>
  <si>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</si>
  <si>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</si>
  <si>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</si>
  <si>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</si>
  <si>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</si>
  <si>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</si>
  <si>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</si>
  <si>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</si>
  <si>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</si>
  <si>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</si>
  <si>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</si>
  <si>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</si>
  <si>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</si>
  <si>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</si>
  <si>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</si>
  <si>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</si>
  <si>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</si>
  <si>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</si>
  <si>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</si>
  <si>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</si>
  <si>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</si>
  <si>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</si>
  <si>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</si>
  <si>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</si>
  <si>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</si>
  <si>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</si>
  <si>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</si>
  <si>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</si>
  <si>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</si>
  <si>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</si>
  <si>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</si>
  <si>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</si>
  <si>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</si>
  <si>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</si>
  <si>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</si>
  <si>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</si>
  <si>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</si>
  <si>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</si>
  <si>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</si>
  <si>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</si>
  <si>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</si>
  <si>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</si>
  <si>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</si>
  <si>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</si>
  <si>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</si>
  <si>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</si>
  <si>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</si>
  <si>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</si>
  <si>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</si>
  <si>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</si>
  <si>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</si>
  <si>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</si>
  <si>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</si>
  <si>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</si>
  <si>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</si>
  <si>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</si>
  <si>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</si>
  <si>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</si>
  <si>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</si>
  <si>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</si>
  <si>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</si>
  <si>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</si>
  <si>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</si>
  <si>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</si>
  <si>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</si>
  <si>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</si>
  <si>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</si>
  <si>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</si>
  <si>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</si>
  <si>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</si>
  <si>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</si>
  <si>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</si>
  <si>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</si>
  <si>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</si>
  <si>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</si>
  <si>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</si>
  <si>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</si>
  <si>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</si>
  <si>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</si>
  <si>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</si>
  <si>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</si>
  <si>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</si>
  <si>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</si>
  <si>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</si>
  <si>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</si>
  <si>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</si>
  <si>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</si>
  <si>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</si>
  <si>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</si>
  <si>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</si>
  <si>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</si>
  <si>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Κεντρικό κλείδωμα με τηλεχειριστήριο</t>
  </si>
  <si>
    <t>-</t>
  </si>
  <si>
    <t>728</t>
  </si>
  <si>
    <t>140</t>
  </si>
  <si>
    <t>Αυτόματος κλιματισμός</t>
  </si>
  <si>
    <t>392</t>
  </si>
  <si>
    <t>983</t>
  </si>
  <si>
    <t>Ρυθμιστής δέσμης προβολέων</t>
  </si>
  <si>
    <t>357</t>
  </si>
  <si>
    <t>626</t>
  </si>
  <si>
    <t>Εμπρός δισκόφρενα μεγαλὐτερων διαστάσεων</t>
  </si>
  <si>
    <t>7A7</t>
  </si>
  <si>
    <t>8GB</t>
  </si>
  <si>
    <t>293</t>
  </si>
  <si>
    <t>JKP</t>
  </si>
  <si>
    <t>051</t>
  </si>
  <si>
    <t>365</t>
  </si>
  <si>
    <t>786</t>
  </si>
  <si>
    <t>980</t>
  </si>
  <si>
    <t>077</t>
  </si>
  <si>
    <t>081</t>
  </si>
  <si>
    <t>144</t>
  </si>
  <si>
    <t>188</t>
  </si>
  <si>
    <t>205</t>
  </si>
  <si>
    <t>237</t>
  </si>
  <si>
    <t>316</t>
  </si>
  <si>
    <t>Κάμερα οπισθοπορείας</t>
  </si>
  <si>
    <t>341</t>
  </si>
  <si>
    <t>747</t>
  </si>
  <si>
    <t>782</t>
  </si>
  <si>
    <t>835</t>
  </si>
  <si>
    <t>960</t>
  </si>
  <si>
    <t>4G1</t>
  </si>
  <si>
    <t>58E</t>
  </si>
  <si>
    <t>5EM</t>
  </si>
  <si>
    <t>61A</t>
  </si>
  <si>
    <t>6BL</t>
  </si>
  <si>
    <t>6ZQ</t>
  </si>
  <si>
    <t>75Q</t>
  </si>
  <si>
    <t>7GE</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</si>
  <si>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</si>
  <si>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</si>
  <si>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</si>
  <si>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</si>
  <si>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</si>
  <si>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</si>
  <si>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</si>
  <si>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</si>
  <si>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</si>
  <si>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</si>
  <si>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</si>
  <si>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</si>
  <si>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</si>
  <si>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</si>
  <si>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</si>
  <si>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</si>
  <si>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</si>
  <si>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</si>
  <si>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</si>
  <si>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</si>
  <si>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</si>
  <si>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</si>
  <si>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</si>
  <si>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</si>
  <si>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</si>
  <si>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</si>
  <si>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</si>
  <si>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</si>
  <si>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</si>
  <si>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</si>
  <si>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</si>
  <si>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</si>
  <si>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</si>
  <si>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</si>
  <si>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</si>
  <si>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</si>
  <si>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</si>
  <si>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</si>
  <si>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</si>
  <si>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</si>
  <si>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</si>
  <si>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</si>
  <si>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</si>
  <si>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</si>
  <si>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</si>
  <si>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</si>
  <si>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</si>
  <si>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</si>
  <si>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</si>
  <si>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</si>
  <si>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</si>
  <si>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</si>
  <si>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</si>
  <si>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</si>
  <si>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</si>
  <si>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</si>
  <si>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</si>
  <si>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</si>
  <si>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</si>
  <si>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</si>
  <si>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</si>
  <si>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</si>
  <si>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</si>
  <si>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</si>
  <si>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</si>
  <si>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</si>
  <si>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</si>
  <si>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</si>
  <si>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</si>
  <si>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</si>
  <si>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</si>
  <si>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</si>
  <si>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</si>
  <si>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</si>
  <si>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</si>
  <si>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</si>
  <si>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</si>
  <si>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</si>
  <si>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</si>
  <si>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</si>
  <si>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</si>
  <si>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</si>
  <si>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</si>
  <si>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</si>
  <si>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</si>
  <si>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</si>
  <si>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</si>
  <si>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</si>
  <si>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</si>
  <si>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</si>
  <si>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</si>
  <si>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</si>
  <si>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</si>
  <si>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</si>
  <si>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</si>
  <si>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</si>
  <si>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</si>
  <si>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</si>
  <si>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</si>
  <si>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</si>
  <si>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</si>
  <si>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</si>
  <si>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</si>
  <si>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</si>
  <si>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</si>
  <si>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</si>
  <si>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</si>
  <si>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</si>
  <si>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</si>
  <si>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</si>
  <si>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</si>
  <si>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</si>
  <si>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</si>
  <si>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</si>
  <si>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</si>
  <si>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</si>
  <si>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</si>
  <si>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</si>
  <si>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</si>
  <si>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</si>
  <si>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</si>
  <si>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</si>
  <si>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</si>
  <si>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</si>
  <si>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</si>
  <si>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</si>
  <si>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</si>
  <si>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</si>
  <si>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</si>
  <si>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</si>
  <si>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</si>
  <si>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</si>
  <si>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</si>
  <si>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</si>
  <si>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Επιπρόσθετο θερμαντικό σώμα</t>
  </si>
  <si>
    <t>Αυτόνομο προγραμματιζόμενο σύστημα θέρμανσης Webasto</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</si>
  <si>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</si>
  <si>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</si>
  <si>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</si>
  <si>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</si>
  <si>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</si>
  <si>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</si>
  <si>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</si>
  <si>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</si>
  <si>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</si>
  <si>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</si>
  <si>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</si>
  <si>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</si>
  <si>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</si>
  <si>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</si>
  <si>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</si>
  <si>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</si>
  <si>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</si>
  <si>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</si>
  <si>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</si>
  <si>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</si>
  <si>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</si>
  <si>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</si>
  <si>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</si>
  <si>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</si>
  <si>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</si>
  <si>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</si>
  <si>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</si>
  <si>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</si>
  <si>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</si>
  <si>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</si>
  <si>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</si>
  <si>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</si>
  <si>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</si>
  <si>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</si>
  <si>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</si>
  <si>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</si>
  <si>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</si>
  <si>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</si>
  <si>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</si>
  <si>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</si>
  <si>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</si>
  <si>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</si>
  <si>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</si>
  <si>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</si>
  <si>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</si>
  <si>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</si>
  <si>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</si>
  <si>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</si>
  <si>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</si>
  <si>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</si>
  <si>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</si>
  <si>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</si>
  <si>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</si>
  <si>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</si>
  <si>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</si>
  <si>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</si>
  <si>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</si>
  <si>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Άνοιγμα οροφής για φόρτωση μακριών αντικειμένων</t>
  </si>
  <si>
    <t>Πρόσθετο κλειδί με τηλεχειρισμό</t>
  </si>
  <si>
    <t>57B</t>
  </si>
  <si>
    <t>5PP</t>
  </si>
  <si>
    <t>ECO Αναβάθμιση για diesel εκδόσεις</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</si>
  <si>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</si>
  <si>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</si>
  <si>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</si>
  <si>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</si>
  <si>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</si>
  <si>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</si>
  <si>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</si>
  <si>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</si>
  <si>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</si>
  <si>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</si>
  <si>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</si>
  <si>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</si>
  <si>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</si>
  <si>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</si>
  <si>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</si>
  <si>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</si>
  <si>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</si>
  <si>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</si>
  <si>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</si>
  <si>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</si>
  <si>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</si>
  <si>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</si>
  <si>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</si>
  <si>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</si>
  <si>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</si>
  <si>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</si>
  <si>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</si>
  <si>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</si>
  <si>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</si>
  <si>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</si>
  <si>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</si>
  <si>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</si>
  <si>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</si>
  <si>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</si>
  <si>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</si>
  <si>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</si>
  <si>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</si>
  <si>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</si>
  <si>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</si>
  <si>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</si>
  <si>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</si>
  <si>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</si>
  <si>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</si>
  <si>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</si>
  <si>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</si>
  <si>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</si>
  <si>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</si>
  <si>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</si>
  <si>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</si>
  <si>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</si>
  <si>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</si>
  <si>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</si>
  <si>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</si>
  <si>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</si>
  <si>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</si>
  <si>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</si>
  <si>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</si>
  <si>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</si>
  <si>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</si>
  <si>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</si>
  <si>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</si>
  <si>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</si>
  <si>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</si>
  <si>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</si>
  <si>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</si>
  <si>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</si>
  <si>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</si>
  <si>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</si>
  <si>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</si>
  <si>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</si>
  <si>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</si>
  <si>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</si>
  <si>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</si>
  <si>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</si>
  <si>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</si>
  <si>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</si>
  <si>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</si>
  <si>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</si>
  <si>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</si>
  <si>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</si>
  <si>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</si>
  <si>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</si>
  <si>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</si>
  <si>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</si>
  <si>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</si>
  <si>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</si>
  <si>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</si>
  <si>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519.61D.4</t>
  </si>
  <si>
    <t>519.61F.4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</si>
  <si>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</si>
  <si>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</si>
  <si>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</si>
  <si>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</si>
  <si>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</si>
  <si>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</si>
  <si>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</si>
  <si>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</si>
  <si>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</si>
  <si>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</si>
  <si>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</si>
  <si>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</si>
  <si>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</si>
  <si>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</si>
  <si>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</si>
  <si>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</si>
  <si>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</si>
  <si>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</si>
  <si>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</si>
  <si>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</si>
  <si>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</si>
  <si>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</si>
  <si>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</si>
  <si>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</si>
  <si>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</si>
  <si>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</si>
  <si>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</si>
  <si>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</si>
  <si>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</si>
  <si>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</si>
  <si>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</si>
  <si>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</si>
  <si>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</si>
  <si>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</si>
  <si>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</si>
  <si>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</si>
  <si>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</si>
  <si>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</si>
  <si>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</si>
  <si>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</si>
  <si>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</si>
  <si>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</si>
  <si>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</si>
  <si>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</si>
  <si>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</si>
  <si>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</si>
  <si>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</si>
  <si>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</si>
  <si>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</si>
  <si>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</si>
  <si>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</si>
  <si>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</si>
  <si>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</si>
  <si>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</si>
  <si>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</si>
  <si>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</si>
  <si>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</si>
  <si>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</si>
  <si>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</si>
  <si>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</si>
  <si>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</si>
  <si>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</si>
  <si>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</si>
  <si>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</si>
  <si>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</si>
  <si>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</si>
  <si>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</si>
  <si>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</si>
  <si>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</si>
  <si>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</si>
  <si>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</si>
  <si>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</si>
  <si>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</si>
  <si>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</si>
  <si>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</si>
  <si>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</si>
  <si>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</si>
  <si>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</si>
  <si>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9YZ</t>
  </si>
  <si>
    <t>9YB</t>
  </si>
  <si>
    <t>9WE</t>
  </si>
  <si>
    <t>7P5</t>
  </si>
  <si>
    <t>6WH</t>
  </si>
  <si>
    <t>6DZ</t>
  </si>
  <si>
    <t>5QD</t>
  </si>
  <si>
    <t>457</t>
  </si>
  <si>
    <t>4TW</t>
  </si>
  <si>
    <t>4TV</t>
  </si>
  <si>
    <t>3YM</t>
  </si>
  <si>
    <t>3YL</t>
  </si>
  <si>
    <t>2QF</t>
  </si>
  <si>
    <t>2QC</t>
  </si>
  <si>
    <t>2PZ</t>
  </si>
  <si>
    <t>2PQ</t>
  </si>
  <si>
    <t>2PP</t>
  </si>
  <si>
    <t>2F2</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</si>
  <si>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</si>
  <si>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</si>
  <si>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</si>
  <si>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</si>
  <si>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</si>
  <si>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</si>
  <si>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</si>
  <si>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</si>
  <si>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</si>
  <si>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</si>
  <si>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</si>
  <si>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</si>
  <si>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</si>
  <si>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</si>
  <si>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</si>
  <si>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</si>
  <si>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</si>
  <si>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</si>
  <si>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</si>
  <si>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</si>
  <si>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</si>
  <si>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</si>
  <si>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</si>
  <si>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</si>
  <si>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</si>
  <si>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</si>
  <si>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</si>
  <si>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</si>
  <si>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</si>
  <si>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</si>
  <si>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</si>
  <si>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</si>
  <si>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</si>
  <si>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</si>
  <si>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</si>
  <si>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</si>
  <si>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</si>
  <si>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</si>
  <si>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</si>
  <si>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</si>
  <si>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</si>
  <si>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</si>
  <si>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16" ζάντες αλουμινίου σε μαύρο χρώμα με φινίρισμα διαμαντιού</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</si>
  <si>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</si>
  <si>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</si>
  <si>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</si>
  <si>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</si>
  <si>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</si>
  <si>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</si>
  <si>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</si>
  <si>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</si>
  <si>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</si>
  <si>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</si>
  <si>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</si>
  <si>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</si>
  <si>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</si>
  <si>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</si>
  <si>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</si>
  <si>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</si>
  <si>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</si>
  <si>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148</t>
  </si>
  <si>
    <t>1FT</t>
  </si>
  <si>
    <t>RF3</t>
  </si>
  <si>
    <t>RADIO 7" Touch screen, Apple Car play, Android Auto, BT, USB, DAB</t>
  </si>
  <si>
    <t>Προϊοντική αναβάθμιση</t>
  </si>
  <si>
    <t>Μονοκόμματη πίσω πόρτα με άνοιγμα προς τα πάνω</t>
  </si>
  <si>
    <t>RADIO 7" Touch screen, NAVI, Apple Car play, Android Auto, BT, USB, DAB</t>
  </si>
  <si>
    <t>Ζάντες αλουμινίου 16"</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</si>
  <si>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</si>
  <si>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</si>
  <si>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</si>
  <si>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</si>
  <si>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E-CALL Σύστημα ειδοποίησης επείγουσας βοήθειας</t>
  </si>
  <si>
    <t>VAN 3.5tn 2.2mjet 140Hp L2H2 AT9</t>
  </si>
  <si>
    <t>RADIO 7" Touch Sreen με  Apple Car Play / Android Auto / BT / USB / DAB</t>
  </si>
  <si>
    <t>Κάθισμα οδηγού με ρύθμιση καθ' ύψος</t>
  </si>
  <si>
    <t>072</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</si>
  <si>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</si>
  <si>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</si>
  <si>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</si>
  <si>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</si>
  <si>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</si>
  <si>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</si>
  <si>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</si>
  <si>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</si>
  <si>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2900LN8</t>
  </si>
  <si>
    <t>2905GN8</t>
  </si>
  <si>
    <t>290AGN8</t>
  </si>
  <si>
    <t>290AGQ8</t>
  </si>
  <si>
    <t>290BGN8</t>
  </si>
  <si>
    <t>290CGQ8</t>
  </si>
  <si>
    <t>290AGP8</t>
  </si>
  <si>
    <t>29057N8</t>
  </si>
  <si>
    <t>290B9Q8</t>
  </si>
  <si>
    <t>358</t>
  </si>
  <si>
    <t>359</t>
  </si>
  <si>
    <t>727</t>
  </si>
  <si>
    <t>8P7</t>
  </si>
  <si>
    <t>8P9</t>
  </si>
  <si>
    <t>8PA</t>
  </si>
  <si>
    <t>9RV</t>
  </si>
  <si>
    <t>745</t>
  </si>
  <si>
    <t>6UN</t>
  </si>
  <si>
    <t>4EA</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</si>
  <si>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</si>
  <si>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</si>
  <si>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</si>
  <si>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</si>
  <si>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</si>
  <si>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</si>
  <si>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</si>
  <si>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</si>
  <si>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</si>
  <si>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</si>
  <si>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</si>
  <si>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</si>
  <si>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</si>
  <si>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</si>
  <si>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</si>
  <si>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</si>
  <si>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</si>
  <si>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</si>
  <si>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</si>
  <si>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</si>
  <si>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Ενημερωτικό αυτοκόλλητο αερόσακου (συνδ.υποχρεωτικά με κωδ. 502)</t>
  </si>
  <si>
    <t>MODE 3 Καλώδιο φόρτισης για wallbox</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</si>
  <si>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</si>
  <si>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</si>
  <si>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</si>
  <si>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</si>
  <si>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50622G0</t>
  </si>
  <si>
    <t>2 κλειδιά με 3 πλήκτρα (χωρίς Keyless)</t>
  </si>
  <si>
    <t>Κλιματισμός εμπρός</t>
  </si>
  <si>
    <t>02T</t>
  </si>
  <si>
    <t>Βασικός εναλλάκτης και μπαταρία</t>
  </si>
  <si>
    <t>Οδόμετρο (km)</t>
  </si>
  <si>
    <t>056</t>
  </si>
  <si>
    <t>Υποβοήθηση εκκίνησης σε ανηφόρα</t>
  </si>
  <si>
    <t>1CQ</t>
  </si>
  <si>
    <t>Σύστημα αναγνώρισης κόπωσης οδηγού, επίπεδο 1</t>
  </si>
  <si>
    <t>1KG</t>
  </si>
  <si>
    <t>3 θέσεις στην 1η σειρά καθισμάτων</t>
  </si>
  <si>
    <t>Ατσάλινοι τροχοί 16" γκρι με μαύρο καπάκι &amp; ελαστικά 215/65 R16 CLASS C</t>
  </si>
  <si>
    <t>2U2</t>
  </si>
  <si>
    <t>RADIO DAB, BLUETOOTH, USB με μονόχρωμη οθόνη</t>
  </si>
  <si>
    <t>TPMS Σύστημα ελέγχου πιέσεως ελαστικών</t>
  </si>
  <si>
    <t>3RB</t>
  </si>
  <si>
    <t>Χωρίς κεντρικό καθρέπτη</t>
  </si>
  <si>
    <t>CRUISE CONTROL &amp; Περιοριστής ταχύτητας</t>
  </si>
  <si>
    <t>Κάθισμα οδηγού με υποβραχιόνιο, ρύθμιση ύψους και οσφυϊκή και 2θέσιος πάγκος συνοδηγών με αποθηκευτικό χώρο</t>
  </si>
  <si>
    <t>465</t>
  </si>
  <si>
    <t xml:space="preserve">Ανοιχτοί αποθηκευτικοί χώροι κεντρικά και χαμηλά στην πλευρά των συνοδηγών και κλειστό ντουλαπάκι συνοδηγών </t>
  </si>
  <si>
    <t>Προεγκατάσταση για ρυμούλκηση του οχήματος</t>
  </si>
  <si>
    <t>4TU</t>
  </si>
  <si>
    <t xml:space="preserve">Γκρι (σαγρέ) εμπρόσθιος προφυλακτήρας από τη μέση και κάτω, γκρι οπίσθιος προφυλακτήρας, γκρι καθρέπτες και χειρολαβές θυρών </t>
  </si>
  <si>
    <t>4WE</t>
  </si>
  <si>
    <t>Χειριστήρια ηχοσυστήματος πίσω και δεξιά από το τιμόνι</t>
  </si>
  <si>
    <t>Εμπρόσθιοι αερόσακοι οδηγού και συνοδηγών</t>
  </si>
  <si>
    <t>516</t>
  </si>
  <si>
    <t>Διπλή πίσω πόρτα χωρίς τζάμια, άνοιγμα 180 μοιρών</t>
  </si>
  <si>
    <t>Δεξιά συρόμενη πόρτα</t>
  </si>
  <si>
    <t>5DL</t>
  </si>
  <si>
    <t>Εξωτερικό χρώμα Λευκό του πάγου</t>
  </si>
  <si>
    <t>5KY</t>
  </si>
  <si>
    <t>Ύφασμα εσωτερικού σκούρο γκρι</t>
  </si>
  <si>
    <t>603</t>
  </si>
  <si>
    <t>Πακέτο εσωτερικού σε μαύρο χρώμα</t>
  </si>
  <si>
    <t>6CC</t>
  </si>
  <si>
    <t>Ελαστικά CLASS C για ζάντες με κωδ. 1M0/1M2/1M4/1M9/1MA/1MC</t>
  </si>
  <si>
    <t>Ρεζέρβα κανονικού μεγέθους με μαύρη ατσάλινη ζάντα</t>
  </si>
  <si>
    <t>GTR</t>
  </si>
  <si>
    <t>Ηλεκτρικά ρυθμιζόμενοι και θερμαινόμενοι εξωτερικοί καθρέπτες</t>
  </si>
  <si>
    <t>JAA</t>
  </si>
  <si>
    <t>Πίνακας οργάνων με λευκές ενδείξεις</t>
  </si>
  <si>
    <t>JAB</t>
  </si>
  <si>
    <t>JHC</t>
  </si>
  <si>
    <t xml:space="preserve">Φώτα ημέρας DRL </t>
  </si>
  <si>
    <t>015</t>
  </si>
  <si>
    <t xml:space="preserve">Σύστημα ελέγχου πρόσφυσης ASR+ </t>
  </si>
  <si>
    <t>026</t>
  </si>
  <si>
    <t>Ηλεκτρικό χειρόφρενο στο κάθισμα του οδηγού</t>
  </si>
  <si>
    <t>Εμπρός προβολείς ομίχλης με λειτουργία φωτισμού στροφών</t>
  </si>
  <si>
    <t>0LT</t>
  </si>
  <si>
    <t>0XR</t>
  </si>
  <si>
    <t>123</t>
  </si>
  <si>
    <t>2 κλειδιά με 3 πλήκτρα (με KEYLESS)</t>
  </si>
  <si>
    <t xml:space="preserve">Αυτόματος διζωνικός κλιματισμός </t>
  </si>
  <si>
    <t>181</t>
  </si>
  <si>
    <t xml:space="preserve">Ενιαία πίσω πόρτα με σταθερό παράθυρο, αντίσταση και υαλοκαθαριστήρα </t>
  </si>
  <si>
    <t>2U4</t>
  </si>
  <si>
    <t>RADIO NAV 7" με οθόνη αφής, 3D πλοήγηση, BT, USB, HIFI SURROUND, WIFI, αναγνώριση φωνής</t>
  </si>
  <si>
    <t>2U9</t>
  </si>
  <si>
    <t>329</t>
  </si>
  <si>
    <t>Δερμάτινο τιμόνι</t>
  </si>
  <si>
    <t>41X</t>
  </si>
  <si>
    <t>Σύστημα εφίστασης προσοχής οδηγού επιπέδου 3 (παρακολουθεί την προσοχή του οδηγού με κάμερα και παράγει ειδοποιήσεις)</t>
  </si>
  <si>
    <t>42S</t>
  </si>
  <si>
    <t>Πακέτο LOOK (περιλ. κωδ. 140,4TV,LMZ)</t>
  </si>
  <si>
    <t>42T</t>
  </si>
  <si>
    <t>42U</t>
  </si>
  <si>
    <t>Πακέτο DRIVER (περιλ. κωδ. 097,2U4,RDZ)</t>
  </si>
  <si>
    <t>42V</t>
  </si>
  <si>
    <t>Πακέτο FUNCTIONAL (περιλ. κωδ. 015,1M2,2QC,467,CKA,Z6A)</t>
  </si>
  <si>
    <t>43S</t>
  </si>
  <si>
    <t>Λειτουργικό πακέτο MAXI (περ. κωδ. 2QC,467,CKA,1M2,015)</t>
  </si>
  <si>
    <t>467</t>
  </si>
  <si>
    <t>Κλειστοί αποθηκευτικοί χώροι κεντρικά και στην πλευρά των συνοδηγών</t>
  </si>
  <si>
    <t>522</t>
  </si>
  <si>
    <t>2 πλαϊνές συρόμενες πόρτες (αριστερά, δεξιά)</t>
  </si>
  <si>
    <t>5DP</t>
  </si>
  <si>
    <t>6CD</t>
  </si>
  <si>
    <t>Ελαστικά CLASS D, συνδεδεμένα με κωδ. 1M3/1M8/1MB</t>
  </si>
  <si>
    <t>6FW</t>
  </si>
  <si>
    <t>Ενισχυμένο δυναμό και μπαταρία</t>
  </si>
  <si>
    <t>7ET</t>
  </si>
  <si>
    <t>Διαχωριστικό χώρου φόρτωσης από συνθετικό υλικό, με τζάμι, μόνωση και γάντζο ρούχων</t>
  </si>
  <si>
    <t>8LM</t>
  </si>
  <si>
    <t>CKA</t>
  </si>
  <si>
    <t>Ξύλινη επένδυση χώρου φόρτωσης 9 MM</t>
  </si>
  <si>
    <t>CKC</t>
  </si>
  <si>
    <t>GAC</t>
  </si>
  <si>
    <t>Σκούρα ηχομονωτικά παράθυρα</t>
  </si>
  <si>
    <t>GAD</t>
  </si>
  <si>
    <t>Φιμέ ηχομονωτικά παράθυρα</t>
  </si>
  <si>
    <t>GF6</t>
  </si>
  <si>
    <t>Σταθερά πλαινά παράθυρα σειρά 3</t>
  </si>
  <si>
    <t>GJD</t>
  </si>
  <si>
    <t>Σταθερά πλαινά παράθυρα σειρά 2</t>
  </si>
  <si>
    <t>GTS</t>
  </si>
  <si>
    <t>Ηλεκτρικοί, θερμαινόμενοι και αναδιπλούμενοι καθρέπτες</t>
  </si>
  <si>
    <t>JAK</t>
  </si>
  <si>
    <t>Πίνακας οργάνων 3,5'' έγχρωμος</t>
  </si>
  <si>
    <t>LA1</t>
  </si>
  <si>
    <t>ATTENTION KIT (περιλ. Προειδοποίηση αλλαγής λωρίδας, Αναγνώριση ορίων ταχύτητας, Αυτόματη λειτουργία προβολέων)</t>
  </si>
  <si>
    <t>LFP</t>
  </si>
  <si>
    <t>LMS</t>
  </si>
  <si>
    <t>Αυτόματη λειτουργία προβολέων SMARTBEAM</t>
  </si>
  <si>
    <t>LMZ</t>
  </si>
  <si>
    <t>Προβολείς XENON με φώτα ημέρας LED DRL στον προφυλακτήρα</t>
  </si>
  <si>
    <t>RDZ</t>
  </si>
  <si>
    <t>XF2</t>
  </si>
  <si>
    <t>Πρίζα για διασκευές (BSG-TC)</t>
  </si>
  <si>
    <t>Z6A</t>
  </si>
  <si>
    <t>1LF</t>
  </si>
  <si>
    <t>Καλώδιο φόρτισης MODE2 (οικιακή φόρτιση)</t>
  </si>
  <si>
    <t>1M1</t>
  </si>
  <si>
    <t>Ατσάλινοι τροχοί 16" γκρι με μαύρο καπάκι &amp; ελαστικά 215/65 R16 CLASS B</t>
  </si>
  <si>
    <t>ON BOΑRD CHARGER μονοφασικός 7 KW</t>
  </si>
  <si>
    <t>JAJ</t>
  </si>
  <si>
    <t xml:space="preserve"> Πίνακας οργάνων 3,5''</t>
  </si>
  <si>
    <t>07D</t>
  </si>
  <si>
    <t>1KH</t>
  </si>
  <si>
    <t>3 θέσεις στην 2η σειρά καθισμάτων</t>
  </si>
  <si>
    <t>1KJ</t>
  </si>
  <si>
    <t>3 θέσεις στην 3η σειρά καθισμάτων</t>
  </si>
  <si>
    <t>6CB</t>
  </si>
  <si>
    <t>Ελαστικά Class B (συνδεδεμένα με κωδ. 1Μ1/1Μ5</t>
  </si>
  <si>
    <t>965</t>
  </si>
  <si>
    <t>3θέσιος πάγκος στη 3η σειρά, αφαιρούμενος, ανακλινόμενος, χωρίς ISOFIX</t>
  </si>
  <si>
    <t>GFD</t>
  </si>
  <si>
    <t>Συρόμενα φιμέ πλαϊνά παράθυρα για 2η σειρά καθισμάτων</t>
  </si>
  <si>
    <t>Πακέτο Εργοταξίου (αυξημένη απόσταση από το έδαφος + προστατευτική ποδιά κινητήρα)</t>
  </si>
  <si>
    <t>Πληροφορίες ορίου ταχύτητας (SLI)</t>
  </si>
  <si>
    <t>Πακέτο Εξωτερικής Εμφάνισης ΜΑΧΙ (περιλ. κωδ. LMZ,6DZ,140)</t>
  </si>
  <si>
    <t>Πρίζα κοτσαδόρου τύπου BSG-RQ</t>
  </si>
  <si>
    <t>Εξωτερικό χρώμα Γκρι Artense Μεταλλικό</t>
  </si>
  <si>
    <t>Εξωτερικό χρώμα Μαύρο Πέρλα Μεταλλικό</t>
  </si>
  <si>
    <t>Εξωτερικό χρώμα Γκρι Platinum Μεταλλικό</t>
  </si>
  <si>
    <t>51961D4</t>
  </si>
  <si>
    <t>51961F4</t>
  </si>
  <si>
    <t>2252LM2</t>
  </si>
  <si>
    <t>26312S2</t>
  </si>
  <si>
    <t>26322S2</t>
  </si>
  <si>
    <t>280</t>
  </si>
  <si>
    <t>505AG07</t>
  </si>
  <si>
    <t>505AG17</t>
  </si>
  <si>
    <t>505BG07</t>
  </si>
  <si>
    <t>505BG17</t>
  </si>
  <si>
    <t>505BA07</t>
  </si>
  <si>
    <t>505BA17</t>
  </si>
  <si>
    <t>505CG07</t>
  </si>
  <si>
    <t>505CG17</t>
  </si>
  <si>
    <t>505CA07</t>
  </si>
  <si>
    <t>505CA17</t>
  </si>
  <si>
    <t>505AC07</t>
  </si>
  <si>
    <t>505AC17</t>
  </si>
  <si>
    <t>505LC07</t>
  </si>
  <si>
    <t>505LC17</t>
  </si>
  <si>
    <t>505BC07</t>
  </si>
  <si>
    <t>505BC17</t>
  </si>
  <si>
    <t>505CC07</t>
  </si>
  <si>
    <t>505CC17</t>
  </si>
  <si>
    <t>8DM</t>
  </si>
  <si>
    <t>Αφαίρεση αισθητήρων στάθμευσης</t>
  </si>
  <si>
    <t>Πακέτο FLEX 3 - Περιλ. 7ΕΤ &amp; 293 (PACK TECNICO)</t>
  </si>
  <si>
    <t>Πολυλειτουργικό διθέσιο κάθισμα συνοδηγών με αποθηκευτικό χώρο (PACK TECNICO)</t>
  </si>
  <si>
    <t>Aσύμμετρη διπλή πίσω πόρτα με τζάμια (PACK TECNICO)</t>
  </si>
  <si>
    <t>Προφυλακτήρες βαμμένοι στο χρώμα του αμαξώματος (PACK TECNICO)</t>
  </si>
  <si>
    <t>Αυτόματη λειτουργία υαλοκαθαριστήρων, αυτόματη ενεργοποίηση προβολέων και ηχομονωτικό παρμπρίζ</t>
  </si>
  <si>
    <t>ON BOΑRD Φορτιστής τριφασικός 11 KW</t>
  </si>
  <si>
    <t>Σταθερό διαχωριστικό καμπίνας - χώρου φόρτωσης με τζάμι (Συνδυάζεται με κωδ. 293) (PACK TECNICO)</t>
  </si>
  <si>
    <t>2J4</t>
  </si>
  <si>
    <t>22T</t>
  </si>
  <si>
    <t>Κάλυψη προδιαγραφών GSR2A</t>
  </si>
  <si>
    <t>197</t>
  </si>
  <si>
    <t>Λασπωτήρες πίσω</t>
  </si>
  <si>
    <t>404</t>
  </si>
  <si>
    <t>Ατσάλινες ζάντες 15" μαύρες</t>
  </si>
  <si>
    <t>Δεξιά συρόμενη πόρτα χωρίς παράθυρο</t>
  </si>
  <si>
    <t>Σταθερό διαχωριστικό χώρου φόρτωσης χωρίς τζάμι</t>
  </si>
  <si>
    <t>Κιτ Fix &amp; Go</t>
  </si>
  <si>
    <t>Cruise control</t>
  </si>
  <si>
    <t>Βασική μπαταρία και δυναμό</t>
  </si>
  <si>
    <t>Λευκό ICY</t>
  </si>
  <si>
    <t>JY1</t>
  </si>
  <si>
    <t>Αναλογικός πίνακας οργάνων με οθόνη LCD</t>
  </si>
  <si>
    <t>0PM</t>
  </si>
  <si>
    <t>Πακέτο LOOK περιλ. πίσω προφυλακτήρα και πλαϊνά προστατευτικά στο χρώμα του αμαξώματος (PACK TECNICO)</t>
  </si>
  <si>
    <t>39Q</t>
  </si>
  <si>
    <t>Σύστημα τηλεματικής με έγχρωμη οθόνη αφής 8', Apple CarPlay, Android Auto™, AM/FM/DAB/ΒΤ και NAVI (PACK TECNICO)</t>
  </si>
  <si>
    <t>40K</t>
  </si>
  <si>
    <t>Ασύμετρη (1/3 δεξιά - 2/3 αριστερά) διπλή πίσω πόρτα με τζάμια και άνοιγμα 180° (PACK TECNICO)</t>
  </si>
  <si>
    <t>Μετωπικός αερόσακος συνοδηγού (PACK TECNICO)</t>
  </si>
  <si>
    <t>Διαχωριστικό χώρου φόρτωσης με σταθερό τζάμι και αγκίστρο ρούχων (PACK TECNICO)</t>
  </si>
  <si>
    <t>A0K</t>
  </si>
  <si>
    <t>A0V</t>
  </si>
  <si>
    <t>Πακέτο FREIGHT, περιλ. στο χώρο φόρτωσης 4 άγκιστρα, φωτισμό LED, παροχή 12V &amp; 230V, επένδυση δαπέδου PVC, 2θέσιο πάγκο συνοδηγών με τραπέζι γραφής (MAGIC CARGO), κάθισμα οδηγού άνεσης, ηλεκτρικό χειρόφρενο (PACK TECNICO)</t>
  </si>
  <si>
    <t>SCA</t>
  </si>
  <si>
    <t>TBB</t>
  </si>
  <si>
    <t>Εφεδρικός τροχός &amp; εργαλεία, διάστασης 15" για ζάντες 15", και 16" για ζάντες 16" &amp; 17" (PACK TECNICO)</t>
  </si>
  <si>
    <t>XH3</t>
  </si>
  <si>
    <t>Πίσω αισθητήρες στάθμευσης (PACK TECNICO)</t>
  </si>
  <si>
    <t>Ηλεκτρικό φρένο στάθμευσης</t>
  </si>
  <si>
    <t>KEYLESS είσοδος</t>
  </si>
  <si>
    <t>Πακέτο SAFETY PLUS, περιλ. Πακέτο Visibility, Lane keeping assist, Intelligent Speed Assist, Advanced Emergency Braking, Traffic Sign Recognition, Ανίχνευση κόπωσης οδηγού, Αυτόματη λειτουργία φώτων πορείας</t>
  </si>
  <si>
    <t>3CJ</t>
  </si>
  <si>
    <t>Ζάντες αλουμινίου 16" με ελαστικά 205/60 R16 - XL /96 CLASS "B"</t>
  </si>
  <si>
    <t>3CL</t>
  </si>
  <si>
    <t>Ζάντες αλουμινίου 16" με ελαστικά 215/65 R16 - M+S</t>
  </si>
  <si>
    <t>3CN</t>
  </si>
  <si>
    <t>Ζάντες αλουμινίου 16" με ελαστικά 215/65 R16 - NL/102H CLASS "A"</t>
  </si>
  <si>
    <t>Πλευρικοί αερόσακοι οδηγού-συνοδηγού</t>
  </si>
  <si>
    <t>50Z</t>
  </si>
  <si>
    <t>RADIO 5" DAB</t>
  </si>
  <si>
    <t>Σταθερό παράθυρο στη δεξιά συρόμενη πόρτα</t>
  </si>
  <si>
    <t>Ανοικτό Γκρι μεταλλικό ACIER</t>
  </si>
  <si>
    <t>Μαύρο μεταλλικό ONYX</t>
  </si>
  <si>
    <t>5R6</t>
  </si>
  <si>
    <t>ePTO: παροχή 12V για διασκευές</t>
  </si>
  <si>
    <t>5R7</t>
  </si>
  <si>
    <t>ePTO: παροχή 230V για διασκευές</t>
  </si>
  <si>
    <t>5R8</t>
  </si>
  <si>
    <t>ePTO: παροχή 230V για διασκευές, με ηλεκτρική πρίζα</t>
  </si>
  <si>
    <t>614</t>
  </si>
  <si>
    <t>Αερόσακοι κουρτίνας οδηγού-συνοδηγού</t>
  </si>
  <si>
    <t>Σκούρο Γκρι μεταλλικό PLATINUM</t>
  </si>
  <si>
    <t>736</t>
  </si>
  <si>
    <t>2 πλευρικές συρόμενες πόρτες χωρίς παράθυρα</t>
  </si>
  <si>
    <t xml:space="preserve">Συσκευή διεπαφής για διασκευές </t>
  </si>
  <si>
    <t>A0N</t>
  </si>
  <si>
    <t>Πακέτο COMFORT DRIVE ASSIST, περιλ. Πακέτο Visibility, Πακέτο SAFETY Plus, 8’’ NAV, Κάθισμα οδηγού Comfort, δερμάτινο τιμόνι, κλειστό ντουλαπάκι συνοδηγού</t>
  </si>
  <si>
    <t>A0T</t>
  </si>
  <si>
    <t xml:space="preserve">Πακέτο WORKSITE, περιλ. αυξημένο ύψος από το έδαφος, προστατευτική ποδιά κινητήρα, ενισχυμένα ελαστικά, Grip Control, λαστιχένια πατάκια και εφεδρικό τροχό </t>
  </si>
  <si>
    <t>Αισθητήρες φωτός και βροχής</t>
  </si>
  <si>
    <t>JT6</t>
  </si>
  <si>
    <t>Κάθισμα άνεσης οδηγού με ρυθμιζόμενο προσκέφαλο, πλάτη και ύψος</t>
  </si>
  <si>
    <t>LNJ</t>
  </si>
  <si>
    <t>Ασύρματη φόρτιση κινητού τηλεφώνου</t>
  </si>
  <si>
    <t>RTR</t>
  </si>
  <si>
    <t>MODULE Τηλεματικής (μόνο λειτουργία E-CALL)</t>
  </si>
  <si>
    <t>XAA</t>
  </si>
  <si>
    <t>PARK ASSIST με πίσω αισθητήρες στάθμευσης και κάμερα οπισθοπορείας</t>
  </si>
  <si>
    <t>XAH</t>
  </si>
  <si>
    <t>Σύστημα SURROUND REAR VISION (MAGIC MIRROR)</t>
  </si>
  <si>
    <t>Σύστημα ανίχνευσης νεκρού σημείου (BSD)</t>
  </si>
  <si>
    <t>ONBOARD Φορτιιστής 7,4 KW</t>
  </si>
  <si>
    <t>Ασύμετρη (1/3 δεξιά - 2/3 αριστερά) διπλή πίσω πόρτα χωρίς τζάμια και άνοιγμα 180°</t>
  </si>
  <si>
    <t>Πακέτο FREIGHT, περιλ. στο χώρο φόρτωσης 4 άγκιστρα, φωτισμό LED, παροχή 12V, επένδυση δαπέδου PVC, 2θέσιο πάγκο συνοδηγών με τραπέζι γραφής (MAGIC CARGO), κάθισμα οδηγού άνεσης, ηλεκτρικό χειρόφρενο (PACK TECNICO)</t>
  </si>
  <si>
    <t>PLUG E/F, 6 meter, 8A (EUROPE except CH, DK, GB)</t>
  </si>
  <si>
    <t>ONBOARD Φορτιιστής 11 KW</t>
  </si>
  <si>
    <t>39N</t>
  </si>
  <si>
    <t>RCE RADIO 5" DAB</t>
  </si>
  <si>
    <t>9YU</t>
  </si>
  <si>
    <t>Έγχρωμο HEAD UP DISPLAY</t>
  </si>
  <si>
    <t>A0Q</t>
  </si>
  <si>
    <t>Πακέτο TECHNO, περιλ. Πακέτο Visibility, 8’’ NAV, κάθισμα οδηγού Comfort, δερμάτινο τιμόνι, κλειστό ντουλαπάκι συνοδηγού, κάμερα οπισθοπορείας, αισθητήρες στάθμευσης πίσω</t>
  </si>
  <si>
    <t>51012M0</t>
  </si>
  <si>
    <t>51032M0</t>
  </si>
  <si>
    <t>51012K0</t>
  </si>
  <si>
    <t>51032K0</t>
  </si>
  <si>
    <t xml:space="preserve">ΣΤΙΣ ΠΑΡΑΠΑΝΩ ΤΙΜΕΣ ΔΕΝ ΣΥΜΠΕΡΙΛΑΜΒΑΝΟΝΤΑΙ ΤΑ ΕΞΟΔΑ ΠΙΝΑΚΙΔΩΝ , ΠΑΡΑΔΟΣΗΣ/PDI (227,72€ + 24% ΦΠΑ) ΚΑΙ ΤΑ ΤΕΛΗ ΚΥΚΛΟΦΟΡΙΑΣ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</si>
  <si>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</si>
  <si>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</si>
  <si>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Πακέτο VISIBILITY, περιλ. Αισθητήρες φωτός και βροχής, ηλεκτρ. ρυθμιζόμενοι, θερμαινόμενοι και αναδιπλούμενοι καθρέπτες, προβολείς ομίχλης, τιμόνι πολλαπλών λειτουργιών (PACK TECNICO)</t>
  </si>
  <si>
    <t>Τιμόνι πολλαπλών λειτουργιών</t>
  </si>
  <si>
    <t>Θερμαινόμενα πίσω παράθυρα (PACK TECNICO) (ΜΗ ΔΙΑΘΕΣΙΜΟ ΓΙΑ ΠΑΡΑΓΓΕΛΙΕΣ ΑΠΌ 12/2021)</t>
  </si>
  <si>
    <t>Υαλοκαθαριστήρας στο πίσω τζάμι (PACK TECNICO) (ΜΗ ΔΙΑΘΕΣΙΜΟ ΓΙΑ ΠΑΡΑΓΓΕΛΙΕΣ ΑΠΌ 12/2021)</t>
  </si>
  <si>
    <t>Δίφυλλη πίσω πόρτα με τζάμια (PACK TECNICO) (ΜΗ ΔΙΑΘΕΣΙΜΟ ΓΙΑ ΠΑΡΑΓΓΕΛΙΕΣ ΑΠΌ 12/2021)</t>
  </si>
  <si>
    <t>Καλώδιο φόρτισης για wallbox MODE 3 Type 2, 6m, 16A</t>
  </si>
  <si>
    <t>VAN L1H1 BEV 50kWh</t>
  </si>
  <si>
    <t>VAN L2H1 BEV 50kWh</t>
  </si>
  <si>
    <t>PANDA VAN Pop 0.9 70cv E6DF BENIZINA / CNG</t>
  </si>
  <si>
    <t>PANDA VAN Pop 1.0 GSE 70cv E6DF HYBRID</t>
  </si>
  <si>
    <t>ΜΗ ΔΙΑΘΕΣΙΜΟ ΓΙΑ ΝΕΕΣ ΠΑΡΑΓΓΕΛΙΕΣ</t>
  </si>
  <si>
    <t>FIORINO 1.3 Mjet 95hp SX E6DF (Χώρισμα)</t>
  </si>
  <si>
    <t>DOBLO 1.6 Mjet2 120hp SX L1H1 (Χώρισμα)</t>
  </si>
  <si>
    <t>DOBLO 1.6 Mjet2 120hp SX L2H1 (Χώρισμα)</t>
  </si>
  <si>
    <t>NEW DOBLO VAN 1.5 130hp L1H1</t>
  </si>
  <si>
    <t>NEW DOBLO VAN 1.5 130hp L2H1</t>
  </si>
  <si>
    <t>NEW DOBLO VAN 1.5 130hp L1H1 AT</t>
  </si>
  <si>
    <t>NEW DOBLO VAN 1.5 130hp L2H1 AT</t>
  </si>
  <si>
    <t>Πίνακας οργάνων με λευκές ενδείξεις LCD (PACK TECNICO)</t>
  </si>
  <si>
    <t>Εμπρός προβολείς ομίχλης με λειτουργία φωτισμού στροφών (PACK TECNICO)</t>
  </si>
  <si>
    <t>Πάγκος συνοδηγών με λειτουργία MODUWORK, κάθισμα οδηγού με υποβραχιόνιο και ρύθμιση ύψους και οσφυϊκή (PACK TECNICO)</t>
  </si>
  <si>
    <t>RADIO NAV 7" με οθόνη αφής, 3D πλοήγηση, BT, USB, HIFI SURROUND, WIFI, αναγνώριση φωνής (PACK TECNICO)</t>
  </si>
  <si>
    <t>Διπλή πίσω πόρτα με τζάμια, αντίσταση και υαλοκαθαριστήρες, με άνοιγμα 180 μοιρών και κλείδωμα στην αριστερή πλευρά (PACK TECNICO)</t>
  </si>
  <si>
    <t>Διαχωριστικό χώρου φόρτωσης μεταλλικό με τζάμι (PACK TECNICO)</t>
  </si>
  <si>
    <t>Αντιολισθητική ξύλινη επένδυση χώρου φόρτωσης 9 ΜΜ με πήχεις αλουμινίου (PACK TECNICO)</t>
  </si>
  <si>
    <t>Κεντρικός καθρέπτης στην καμπίνα (PACK TECNICO)</t>
  </si>
  <si>
    <t>Χειριστήρια ηχοσυστήματος στο τιμόνι (PACK TECNICO)</t>
  </si>
  <si>
    <t xml:space="preserve"> SCUDO VAN 1.5 120hp L2H1</t>
  </si>
  <si>
    <t xml:space="preserve"> SCUDO VAN 2.0 145hp L3H1</t>
  </si>
  <si>
    <t>Καλώδιο φόρτισης MODE 3 για WALLBOX (PACK TECNICO)</t>
  </si>
  <si>
    <t>0MH</t>
  </si>
  <si>
    <t>Model year 22</t>
  </si>
  <si>
    <t>Model Year 22</t>
  </si>
  <si>
    <t>SCUDO VAN L2 75kWh</t>
  </si>
  <si>
    <t>SCUDO COMBI L3 75kWh</t>
  </si>
  <si>
    <t>DUCATO VAN 3.0tn 2.2mjet 140Hp L1H1</t>
  </si>
  <si>
    <t>DUCATO VAN 3.3tn 2.2mjet 140Hp L2H2</t>
  </si>
  <si>
    <t>DUCATO VAN 3.5tn 2.2mjet 140Hp L2H2</t>
  </si>
  <si>
    <t>DUCATO VAN 3.5tn 2.2mjet 160Hp L2H2</t>
  </si>
  <si>
    <t>DUCATO VAN 3.5tn 2.2mjet 140Hp L3H2</t>
  </si>
  <si>
    <t>DUCATO VAN 3.5tn 2.2mjet 160Hp L4H2</t>
  </si>
  <si>
    <t>DUCATO CHASSIS DROPSIDE 3.3tn 2.2mjet 140Hp L2</t>
  </si>
  <si>
    <t>DUCATO DOUBLE CAB CHASSIS DROPSIDE 3.5tn 2.2mjet 160Hp L4</t>
  </si>
  <si>
    <t>e-DUCATO VAN 3,5tn L2H2 47kWh</t>
  </si>
  <si>
    <t>e-DUCATO VAN 3,5tn L2H2 79kWh</t>
  </si>
  <si>
    <t>e-DUCATO VAN 3,5tn L3H2 47kWh</t>
  </si>
  <si>
    <t>e-DUCATO VAN 3,5tn L3H2 79kWh</t>
  </si>
  <si>
    <t>e-DUCATO VAN 3,5tn L3H3 47kWh</t>
  </si>
  <si>
    <t>e-DUCATO VAN 3,5tn L3H3 79kWh</t>
  </si>
  <si>
    <t>e-DUCATO VAN 3,5tn L4H2 47kWh</t>
  </si>
  <si>
    <t>e-DUCATO VAN 3,5tn L4H2 79kWh</t>
  </si>
  <si>
    <t>e-DUCATO VAN 3,5tn L4H3 47kWh</t>
  </si>
  <si>
    <t>e-DUCATO VAN 3,5tn L4H3 79kWh</t>
  </si>
  <si>
    <t>e-DUCATO CHASSIS 3,5tn L2 47kWh</t>
  </si>
  <si>
    <t>e-DUCATO CHASSIS 3,5tn L2 79kWh</t>
  </si>
  <si>
    <t>e-DUCATO CHASSIS 3,5tn L3 47kWh</t>
  </si>
  <si>
    <t>e-DUCATO CHASSIS 3,5tn L3 79kWh</t>
  </si>
  <si>
    <t>e-DUCATO CHASSIS 3,5tn L4 47kWh</t>
  </si>
  <si>
    <t>e-DUCATO CHASSIS 3,5tn L4 79kWh</t>
  </si>
  <si>
    <t>e-DUCATO CHASSIS 3,5tn L5 47kWh</t>
  </si>
  <si>
    <t>e-DUCATO CHASSIS 3,5tn L5 79kWh</t>
  </si>
  <si>
    <t>DUCATO VAN 3.5tn 2.2mjet 140Hp L1H1</t>
  </si>
  <si>
    <t>DUCATO VAN 3.5tn 2.2mjet 140Hp L1H1 AUTO</t>
  </si>
  <si>
    <t>DUCATO VAN 3.5tn 2.2mjet 140Hp L2H1</t>
  </si>
  <si>
    <t>DUCATO VAN 3.5tn 2.2mjet 140Hp L2H2 AUTO</t>
  </si>
  <si>
    <t>DUCATO VAN 3.5tn 2.2mjet 140Hp L4H2</t>
  </si>
  <si>
    <t>8JU</t>
  </si>
  <si>
    <t>64E</t>
  </si>
  <si>
    <t>6ZA</t>
  </si>
  <si>
    <t>5Z3</t>
  </si>
  <si>
    <t>5Z2</t>
  </si>
  <si>
    <t>5Z0</t>
  </si>
  <si>
    <t>5YJ</t>
  </si>
  <si>
    <t>5W6</t>
  </si>
  <si>
    <t>5W3</t>
  </si>
  <si>
    <t>5W2</t>
  </si>
  <si>
    <t>475</t>
  </si>
  <si>
    <t>4MZ</t>
  </si>
  <si>
    <t>4G5</t>
  </si>
  <si>
    <t>288</t>
  </si>
  <si>
    <t>2PX</t>
  </si>
  <si>
    <t>01P</t>
  </si>
  <si>
    <t>0RU</t>
  </si>
  <si>
    <t>MXK</t>
  </si>
  <si>
    <t>Αυτόματο κιβώτιο 9 σχέσεων</t>
  </si>
  <si>
    <t>Ατσάλινοι τροχοί 15"</t>
  </si>
  <si>
    <t>FIX &amp; GO Κιτ επισκευής ελαστικού</t>
  </si>
  <si>
    <t>Μαύρη υφασμάτινη επένδυση καθισμάτων</t>
  </si>
  <si>
    <t>Προφυλακτήρες σαγρέ σε μαύρο χρώμα</t>
  </si>
  <si>
    <t>Δίφυλλη πίσω πόρτα χωρίς τζάμια</t>
  </si>
  <si>
    <t>Ατσάλινοι τροχοί 16"</t>
  </si>
  <si>
    <t>Φώτα DRL</t>
  </si>
  <si>
    <t>Μάσκα σε γκρι χρώμα</t>
  </si>
  <si>
    <t>Αποσπώμενος κοτσαδόρος</t>
  </si>
  <si>
    <t>Σκαλοπάτι πλαϊνής συρόμενης πόρτας</t>
  </si>
  <si>
    <t>Ηχητική ειδοποίηση οπισθοπορείας για προστασία πεζών</t>
  </si>
  <si>
    <t>Χειροκίνητο air condition</t>
  </si>
  <si>
    <t>Δίφυλλη πίσω πόρτα με τζάμια</t>
  </si>
  <si>
    <t>Τρίτο κλειδί (όχι τηλεχειρισμός)</t>
  </si>
  <si>
    <t>Γενικός διακόπτης μπαταρίας (για διασκευές)</t>
  </si>
  <si>
    <t>Ηλεκτρικά ρυθμιζόμενοι &amp; θερμαινόμενοι καθρέπτες</t>
  </si>
  <si>
    <t>RADIO με οθόνη 5" BLUETOOTH &amp; DAB</t>
  </si>
  <si>
    <t>ESP (ELECTRONIC STABILITY PROGRAM) &amp; LAC (LOAD ADAPTATIVE CONTROL)</t>
  </si>
  <si>
    <t>Σύστημα ελέγχου πρόσφυσης Traction&amp; &amp; σύστημα ελεγχόμενης κατάβασης</t>
  </si>
  <si>
    <t>Πακέτο VISIBILITY, περιλ. DRL led φώτα, προβολείς ομίχλης με λειτουργία στροφής, αυτόματη λειτουργία φώτων &amp; υαλοκαθαριστήρων</t>
  </si>
  <si>
    <t>Αισθητήρες στάθμευσης πίσω</t>
  </si>
  <si>
    <t>Πακέτο ADVANCE SAFETY, περιλ. επιπλέον του Πακέτου SAFETY: προσαρμοστικό cruise control &gt; 30 km/h, Ιntelligent Speed Assist, Attention Assist</t>
  </si>
  <si>
    <t>Πακέτο SAFETY, περ. αυτόνομο σύστημα ελέγχου φρεναρίσματος με ανίχνευση πεζών &amp; δικυκλιστών, αυτόματη λειτουργία φώτων &amp; υαλοκαθαριστήρων, σύστημα υποβοήθησης λωρίδων, σύστημα αναγνώρισης σημάτων κυκλοφορίας &amp; αναγνώρισης μεγάλης σκάλας φώτων</t>
  </si>
  <si>
    <t>Πακέτο TECHNO HIGH, περιλ. Radionav 10" Touch Bluetooth &amp; DAB &amp; CP/AA &amp; ICS, διπλή θύρα USB, αυτόματο κλιματισμό, ψηφιακό πίνακα οργάνων 7", module τηλεματικής &amp; υπηρεσίες συνδεσιμότητας</t>
  </si>
  <si>
    <t>Πακέτο CARGO, περιλ. πλαϊνά προστατευτικά χώρου φόρτωσης ως τη μέση, πρίζα 12V στο χώρο φόρτωσης, άνοιγμα πίσω θυρών 270 μοίρες, LED φωτισμό χώρου φόρτωσης, χειρολαβές θυρών χώρου φόρτωσης</t>
  </si>
  <si>
    <t>2909L39</t>
  </si>
  <si>
    <t>2909L49</t>
  </si>
  <si>
    <t>290AL39</t>
  </si>
  <si>
    <t>290AG39</t>
  </si>
  <si>
    <t>290AG49</t>
  </si>
  <si>
    <t>290BG39</t>
  </si>
  <si>
    <t>290BA39</t>
  </si>
  <si>
    <t>290A739</t>
  </si>
  <si>
    <t>290B739</t>
  </si>
  <si>
    <t>290B939</t>
  </si>
  <si>
    <t>290C739</t>
  </si>
  <si>
    <t>290L739</t>
  </si>
  <si>
    <t>Εργοστασιακή καρότσα</t>
  </si>
  <si>
    <t>Πλέγμα προστασίας καμπίνας</t>
  </si>
  <si>
    <t>Καρότσα με ανατροπή μονής κατεύθυνσης</t>
  </si>
  <si>
    <t>Πακέτο WORKSITE, περιλ. εμπρός λασπωτήρες, Traction Plus, ελαστικά M&amp;S, ενισχυμένη ανάρτηση, ποδιά κινητήρα, ρεζέρβα κανονικού μεγέθους</t>
  </si>
  <si>
    <t>Πακέτο WORKSITE, περιλ. εμπρός &amp; πίσω λασπωτήρες, Traction Plus, ελαστικά M&amp;S, ενισχυμένη ανάρτηση, ποδιά κινητήρα, ρεζέρβα κανονικού μεγέθους</t>
  </si>
  <si>
    <t>Μπάρες προστασίας δικυκλιστών με εργαλειοθήκη</t>
  </si>
  <si>
    <t>DUCATO DROPSIDE 3.5tn 2.2mjet 140Hp L2</t>
  </si>
  <si>
    <t>DUCATO DROPSIDE 3.5tn 2.2mjet 140Hp L3</t>
  </si>
  <si>
    <t>DUCATO DROPSIDE 3.5tn 2.2mjet 140Hp L4</t>
  </si>
  <si>
    <t>DUCATO DROPSIDE DOUBLE CABIN 3.5tn 2.2mjet 140Hp L4</t>
  </si>
  <si>
    <t>Πίσω σκάλα καρότσας</t>
  </si>
  <si>
    <t>Κατάργηση προστατευτικού πίσω παρμπρίζ</t>
  </si>
  <si>
    <t>290AC39</t>
  </si>
  <si>
    <t>290LC39</t>
  </si>
  <si>
    <t>290BC39</t>
  </si>
  <si>
    <t>290CC39</t>
  </si>
  <si>
    <t>290BD39</t>
  </si>
  <si>
    <t xml:space="preserve"> SCUDO VAN 1.5 120hp L2Η1</t>
  </si>
  <si>
    <t xml:space="preserve"> SCUDO VAN 2.0 145hp L2H1</t>
  </si>
  <si>
    <t xml:space="preserve"> SCUDO VAN 2.0 145hp L2H1 AUTO</t>
  </si>
  <si>
    <t>9A1</t>
  </si>
  <si>
    <t>3OM</t>
  </si>
  <si>
    <t>0MJ</t>
  </si>
  <si>
    <t>A8Y</t>
  </si>
  <si>
    <t>A8X</t>
  </si>
  <si>
    <t>A09</t>
  </si>
  <si>
    <t>A04</t>
  </si>
  <si>
    <t>A02</t>
  </si>
  <si>
    <t>MODEL YEAR 2023 VIN</t>
  </si>
  <si>
    <t>Ενισχυμένος φωτισμός LED χώρου φόρτωσης</t>
  </si>
  <si>
    <t>Κοτσαδόρος με γάντζο &amp; μπίλια &amp; πρίζα 13-pin</t>
  </si>
  <si>
    <t>Κοτσαδόρος αποσπώμενος monoblock με πρίζα 13-pin</t>
  </si>
  <si>
    <t>Πακέτο CONVERTER (προεγκατάσταση ρυμούλκησης, αναμονή BSG TC, ενισχυμένο δυναμό)</t>
  </si>
  <si>
    <t>Βασικό Πακέτο (Πακέτο Visibility, αναδιπλούμενοι καθρέπτες, προβολείς ομίχλης)</t>
  </si>
  <si>
    <t>Πακέτο Connected &amp; πίσω κάμερα</t>
  </si>
  <si>
    <t xml:space="preserve">Ανοιχτοί αποθηκευτικοί χώροι κεντρικά &amp; χαμηλά στην πλευρά των συνοδηγών &amp; κλειστό ντουλαπάκι συνοδηγών </t>
  </si>
  <si>
    <t xml:space="preserve">Γκρι (σαγρέ) εμπρόσθιος προφυλακτήρας από τη μέση &amp; κάτω, γκρι οπίσθιος προφυλακτήρας, γκρι καθρέπτες &amp; χειρολαβές θυρών </t>
  </si>
  <si>
    <t>Χειριστήρια ηχοσυστήματος πίσω &amp; δεξιά από το τιμόνι</t>
  </si>
  <si>
    <t>Εμπρόσθιοι αερόσακοι οδηγού &amp; συνοδηγών</t>
  </si>
  <si>
    <t>Ηλεκτρικά ρυθμιζόμενοι &amp; θερμαινόμενοι εξωτερικοί καθρέπτες</t>
  </si>
  <si>
    <t xml:space="preserve">Ενιαία πίσω πόρτα με σταθερό παράθυρο, αντίσταση &amp; υαλοκαθαριστήρα </t>
  </si>
  <si>
    <t>SAFETY Πακέτο &amp; NAV &amp; REAR CAMERA</t>
  </si>
  <si>
    <t>Κλιματισμός εμπρός με χειροκίνητη ρύθμιση</t>
  </si>
  <si>
    <t>CRUISE CONTROL &amp; περιοριστής ταχύτητας</t>
  </si>
  <si>
    <t>Κάθισμα οδηγού με υποβραχιόνιο, ρύθμιση ύψους, οσφυϊκή &amp; 2θέσιος πάγκος συνοδηγών με αποθηκευτικό χώρο</t>
  </si>
  <si>
    <t>FIX &amp; GO κιτ επισκευής ελαστικού</t>
  </si>
  <si>
    <t>Σύστημα ελέγχου πρόσφυσης ASR+</t>
  </si>
  <si>
    <t>2 κλειδιά με 3 πλήκτρα (χωρίς keyless)</t>
  </si>
  <si>
    <t>Hill Climb Assist</t>
  </si>
  <si>
    <t>Πάγκος συνοδηγών με λειτουργία MODUWORK, κάθισμα οδηγού με υποβραχιόνιο, ρύθμιση ύψους &amp; οσφυϊκή (PACK TECNICO)</t>
  </si>
  <si>
    <t>Διπλή πίσω πόρτα με τζάμια, αντίσταση &amp; υαλοκαθαριστήρες, με άνοιγμα 180 μοιρών &amp; κλείδωμα στην αριστερή πλευρά (PACK TECNICO)</t>
  </si>
  <si>
    <t>Διαχωριστικό χώρου φόρτωσης από συνθετικό υλικό, με τζάμι, μόνωση &amp; γάντζο ρούχων (PACK TECNICO)</t>
  </si>
  <si>
    <t>Πακέτο CONNECTED (7" Navigation, χειριστήρια στο τιμόνι, Πακέτο Visibility, προβολείς ομίχλης)(PACK TECNICO)</t>
  </si>
  <si>
    <t>469</t>
  </si>
  <si>
    <t>4GT</t>
  </si>
  <si>
    <t>1M9</t>
  </si>
  <si>
    <t>Παροχή ePTO 12V</t>
  </si>
  <si>
    <t>Πλευρικοί αερόσακοι 1ης σειράς καθισμάτων (οδηγού &amp; συνοδηγού)</t>
  </si>
  <si>
    <t>2η σειρά καθισμάτων, αφαιρούμενη, με ISOFIX και αναδιπλούμενο κάθισμα για είσοδο στην 3η σειρά</t>
  </si>
  <si>
    <t>Προεγκατάσταση για πρόσθετη μονάδα θέρμανσης ή ψύξης, για διασκευαστή</t>
  </si>
  <si>
    <t>Παροχή ePTO 220V</t>
  </si>
  <si>
    <t>Ατσάλινες ζάντες 17" (μαύρες) με τάσια και ελαστικά 215/60 R17, CLASS C</t>
  </si>
  <si>
    <t xml:space="preserve">SCUDO VAN L2 50kWh </t>
  </si>
  <si>
    <t xml:space="preserve">SCUDO VAN L3 50kWh </t>
  </si>
  <si>
    <t>SCUDO VAN L3 75kWh</t>
  </si>
  <si>
    <t>NEW DOBLO S0 VAN ICE (NEO)</t>
  </si>
  <si>
    <t>NEW DOBLO S0 VAN BEV (NEO)</t>
  </si>
  <si>
    <t>SCUDO S1 ICE (NEO)</t>
  </si>
  <si>
    <t>SCUDO S1 BEV (NEO)</t>
  </si>
  <si>
    <t>DUCATO S9 VAN (NEO)</t>
  </si>
  <si>
    <t>DUCATO DROPSIDE S9 (ΚΑΡΟΤΣΑ) (NEO)</t>
  </si>
  <si>
    <t>DUCATO CHASSIS S9 (NEO)</t>
  </si>
  <si>
    <t>DOBLO CARGO S2 (ΜΗ ΔΙΑΘΕΣΙΜΟ ΓΙΑ ΝΕΕΣ ΠΑΡΑΓΓΕΛΙΕΣ)</t>
  </si>
  <si>
    <t>SCUDO S0 ICE (ΜΗ ΔΙΑΘΕΣΙΜΟ ΓΙΑ ΝΕΕΣ ΠΑΡΑΓΓΕΛΙΕΣ)</t>
  </si>
  <si>
    <t>SCUDO S0 BEV (ΜΗ ΔΙΑΘΕΣΙΜΟ ΓΙΑ ΝΕΕΣ ΠΑΡΑΓΓΕΛΙΕΣ)</t>
  </si>
  <si>
    <t>DUCATO S8 VAN (ΜΗ ΔΙΑΘΕΣΙΜΟ ΓΙΑ ΝΕΕΣ ΠΑΡΑΓΓΕΛΙΕΣ)</t>
  </si>
  <si>
    <t>DUCATO S8 VAN AUTO (ΜΗ ΔΙΑΘΕΣΙΜΟ ΓΙΑ ΝΕΕΣ ΠΑΡΑΓΓΕΛΙΕΣ)</t>
  </si>
  <si>
    <t>DUCATO S8 DROPSIDE (ΜΗ ΔΙΑΘΕΣΙΜΟ ΓΙΑ ΝΕΕΣ ΠΑΡΑΓΓΕΛΙΕΣ)</t>
  </si>
  <si>
    <t>FIORINO (ΜΗ ΔΙΑΘΕΣΙΜΟ ΓΙΑ ΝΕΕΣ ΠΑΡΑΓΓΕΛΙΕΣ)</t>
  </si>
  <si>
    <t>50622S1</t>
  </si>
  <si>
    <t>50622T1</t>
  </si>
  <si>
    <t xml:space="preserve"> SCUDO VAN 2.0 145hp L3H1 AUTO</t>
  </si>
  <si>
    <t>50622U1</t>
  </si>
  <si>
    <t>50632T1</t>
  </si>
  <si>
    <t>50632U1</t>
  </si>
  <si>
    <t>507PA21</t>
  </si>
  <si>
    <t>Ρεζέρβα κανονικού μεγέθους με μαύρη ατσάλινη ζάντα (PACK TECNICO)</t>
  </si>
  <si>
    <t>Βαμμένος εμπρός προφυλακτήρας (χρώμα 113)</t>
  </si>
  <si>
    <t>DUCATO CHASSIS 3.5tn 2.2mjet 140Hp L2</t>
  </si>
  <si>
    <t>DUCATO CHASSIS 3.5tn 2.2mjet 140Hp L3</t>
  </si>
  <si>
    <t>DUCATO CHASSIS 3.5tn 2.2mjet 140Hp L4</t>
  </si>
  <si>
    <t>DUCATO CHASSIS DOUBLE CABIN 3.5tn 2.2mjet 140Hp L4</t>
  </si>
  <si>
    <t>A06</t>
  </si>
  <si>
    <t>Πακέτο WORKSITE (Ελαστικά 17" M+S, , GRIP CONTROL, Αυξημένο ωφέλιμο, αυξημένο ύψος από το έδαφος, προστατευτική ποδιά κινητήρα)</t>
  </si>
  <si>
    <t>Πακέτο SAFETY (Πακέτο Προειδοποίησης Αλλαγής Λωρίδας, AEBS Πακέτο, BLIND SPOT ALERT, αισθητήρες στάθμευσης εμπρός, 7" Touch screen, Πακέτο Visibility)</t>
  </si>
  <si>
    <t>FIORINO 1.3 Mjet 95hp E6.4 (Χώρισμα τύπου σκάλας)</t>
  </si>
  <si>
    <t>225.2LV.2</t>
  </si>
  <si>
    <t>Προεγκατάσταση ηχοσυστήματος χωρίς ηχεία και κεραία</t>
  </si>
  <si>
    <t>194</t>
  </si>
  <si>
    <t>Χώρισμα τύπου σκάλας (ανοικτό από την πλευρά του συνοδηγού)</t>
  </si>
  <si>
    <t>406</t>
  </si>
  <si>
    <t>Ατσάλινες ζάντες 15" γκρι</t>
  </si>
  <si>
    <t>Κιτ επισκευής ελαστικού FIX &amp; GO</t>
  </si>
  <si>
    <t>Ύφασμα Ellegant</t>
  </si>
  <si>
    <t>Κλιματισμός με χειροκίνητη ρύθμιση (PACK TECNICO)</t>
  </si>
  <si>
    <t>Θερμαινόμενα πίσω παράθυρα (PACK TECNICO)</t>
  </si>
  <si>
    <t>Υαλοκαθαριστήρας στο πίσω τζάμι (PACK TECNICO)</t>
  </si>
  <si>
    <t>RADIO 7" Touch SCreen με  Apple Car Play / Android Auto / BT / USB / DAB (PACK TECNICO)</t>
  </si>
  <si>
    <t>Αισθητήρες στάθμευσης πίσω (PACK TECNICO)</t>
  </si>
  <si>
    <t>Δίφυλλη πίσω πόρτα με τζάμια (PACK TECNICO)</t>
  </si>
  <si>
    <t>Συνθετική επένδυση χώρου φόρτωσης (πάτωμα) (PACK TECNICO)</t>
  </si>
  <si>
    <t>Θύρα USB (PACK TECNICO)</t>
  </si>
  <si>
    <t>Τάσια τροχών 15" (PACK TECINICO)</t>
  </si>
  <si>
    <t>Εφεδρικός τροχός κανονικού μεγέθους (PACK TECNICO)</t>
  </si>
  <si>
    <t>082</t>
  </si>
  <si>
    <t>Προεγκατάσταση ηχοσυστήματος με ηχεία και κεραία</t>
  </si>
  <si>
    <t>347</t>
  </si>
  <si>
    <t>Αυτόματη λειτουργία φώτων και υαλοκαθαριστήρων</t>
  </si>
  <si>
    <t>414</t>
  </si>
  <si>
    <t>Radio bluetooth</t>
  </si>
  <si>
    <t>5SS</t>
  </si>
  <si>
    <t>Ελαστικά 185/65 R15 CLASSE Β</t>
  </si>
  <si>
    <t>9U5</t>
  </si>
  <si>
    <t>DRL Φώτα ημέρας</t>
  </si>
  <si>
    <t>DUCATO DROPSIDE 3.5tn 2.2mjet 140Hp L5</t>
  </si>
  <si>
    <t>DUCATO CHASSIS 3.5tn 2.2mjet 140Hp L5</t>
  </si>
  <si>
    <t>Ατσάλινες ζάντες 15" μαύρες (PACK TECNICO)</t>
  </si>
  <si>
    <t>FIORINO E6.4</t>
  </si>
  <si>
    <t>4XE</t>
  </si>
  <si>
    <t>Τάσια και ατσάλινοι τροχοί 16"</t>
  </si>
  <si>
    <t>Model Year 23</t>
  </si>
  <si>
    <t>Τάσια και ατσάλινοι τροχοί 16" (PACK TECNICO)</t>
  </si>
  <si>
    <t>290AGQ7</t>
  </si>
  <si>
    <t>5Y1</t>
  </si>
  <si>
    <t>A6W</t>
  </si>
  <si>
    <t>Υφασμάτινη επένδυση καθισμάτων κωδ. 196 "darko red / black"</t>
  </si>
  <si>
    <t>03C</t>
  </si>
  <si>
    <t>Πακέτο Worksite, περιλ. Εμπρός και πίσω λασπωτήρες, Hill Descent, Traction Plus, Ελαστικά All Season M+S, ενισχυμένη πίσω αναρτηση, προστατευτική ποδιά κινητήρα, ρεζέρβα και γρύλο</t>
  </si>
  <si>
    <t>Πακέτο Techno, περιλ. Radio 7" Touch με Bluetooth, DAB, Apple Car Play, Android Auto, διπλή θύρα USB στην κεντρική κονσόλα, αυτόματο κλιματισμό</t>
  </si>
  <si>
    <t>Πακέτο City, περιλ. Ηλεκτρικά ρυθιζόμενους και αναδιπλούμενους καθρέπτες, κάμερα οπισθοπορείας, Blind Spot Assist &amp; Rear Crosspath Detection</t>
  </si>
  <si>
    <t>Πακέτο LOOK1, περιλ. DRL led, προβολείς ομίχλης, τάσια τροχών</t>
  </si>
  <si>
    <t>Υδραυλική υποβοήθηση τιμονιού</t>
  </si>
  <si>
    <t>Προστασία χώρου φόρτωσης στα πλάγια, καλύψη έως της μέση</t>
  </si>
  <si>
    <t>Προσκέφαλο με υφασμάτινη επένδυση</t>
  </si>
  <si>
    <t>Εξωτερικό χρώμα λευκό κωδ. 549</t>
  </si>
  <si>
    <t>DUCATO VAN Easy Pro 3.5tn 2.2lt 140Hp L2H2</t>
  </si>
  <si>
    <t>PANDA VAN Pop 1.0 GSE 70cv E6.4 HYBRID 2seats</t>
  </si>
  <si>
    <t>519.76H.6</t>
  </si>
  <si>
    <t>043</t>
  </si>
  <si>
    <t>03B</t>
  </si>
  <si>
    <t>XCP</t>
  </si>
  <si>
    <t>Εφδρικός τροχός ανάγκης</t>
  </si>
  <si>
    <t>Εξωτερικοί καθρέπτες με χειροκίνητη ρύθμιση</t>
  </si>
  <si>
    <t>Ατσάλινες ζάντες με ασημί τάσια + ελαστικά 175/65 R14 SUMMER ECO</t>
  </si>
  <si>
    <t>Περιεχόμενα έγκρισης τύπου GSR2A</t>
  </si>
  <si>
    <t>803</t>
  </si>
  <si>
    <t>696</t>
  </si>
  <si>
    <t>10N</t>
  </si>
  <si>
    <t>A6R</t>
  </si>
  <si>
    <t>A6Q</t>
  </si>
  <si>
    <t>A6P</t>
  </si>
  <si>
    <t>Ρύθμιση οσφυϊκής στήριξης καθίσματος οδηγού</t>
  </si>
  <si>
    <t>Υπενθύμιση χρήσης ζώνης ασφαλείας</t>
  </si>
  <si>
    <t>Πακέτο PROFESSIONAL LIGHT, περιλ. Ηλεκτρικούς θερμαινόμενους καθρέπτες και προβολείς ομίχλης</t>
  </si>
  <si>
    <t>Μεταλλικό χρώμα γκρι σκούρο</t>
  </si>
  <si>
    <t>Πακέτο STYLE, περιλ. ράγες οροφής και μαύρα πλαϊνά προστατευτικά αμαξώματος</t>
  </si>
  <si>
    <t xml:space="preserve">Παστέλ Γκρι </t>
  </si>
  <si>
    <t xml:space="preserve">Παστέλ χρώμα Λευκό </t>
  </si>
  <si>
    <t>Παστέλ χρώμα Μαύρο</t>
  </si>
  <si>
    <t>Πακέτο PROFESSIONAL, περιλ. Ηλεκτρικούς θερμαινόμενους καθρέπτες, προβολείς ομίχλης και αισθητήρες στάθμευσης πίσω (PACK TECHNICO)</t>
  </si>
  <si>
    <t>Πακέτο TECHNO, περιλ. Radio 5" με BT και DAB, χειριστήρια στο τιμόνι, αισθητήρας βροχής και φωτός (PACK TECHNICO)</t>
  </si>
  <si>
    <t>Εφεδρικός τροχός (PACK TECNICO)</t>
  </si>
  <si>
    <t>PANDA VAN Σειρά 4 (ΜΗ ΔΙΑΘΕΣΙΜΟ ΓΙΑ ΝΕΕΣ ΠΑΡΑΓΓΕΛΙΕΣ)</t>
  </si>
  <si>
    <t>PANDA VAN Σειρά 6 (NEO)</t>
  </si>
  <si>
    <t>DUCATO EASY PRO VAN (NEO)</t>
  </si>
  <si>
    <t>Πίσω ανάρτηση με ενισχυμένα φύλλα σούστας (PACK TECNICO)</t>
  </si>
  <si>
    <t>Μπάρες προστασίας δικυκλιστών (PACK TECNICO)</t>
  </si>
  <si>
    <t>Λασπωτήρες εμπρός &amp; πίσω (PACK TECNICO)</t>
  </si>
  <si>
    <t>Διπλός αερόσακος συνοδηγών (PACK TECNICO)</t>
  </si>
  <si>
    <t>Πακέτο TECHNO, περιλ. Radio 7" Touch Bluetooth &amp; DAB &amp; CP/AA, διπλή θύρα USB, αυτόματο κλιματισμό (PACK TECNICO)</t>
  </si>
  <si>
    <t>Σετ εργαλείων για αλλαγή τροχού (PACK TECNICO)</t>
  </si>
  <si>
    <t>Διαχωριστικό χώρου φόρτωσης με τζάμι (PACK TECNICO)</t>
  </si>
  <si>
    <t>Πακέτο CITY, περιλ. ηλεκτρικά αναδιπλούμενους καθρέπτες, κάμερα οπισθοπορείας, Blind Spot Assist &amp;  Rear Cross Path Detection (PACK TECNICO)</t>
  </si>
  <si>
    <t>DUCATO VAN 3.5tn 2.2mjet 140Hp L3H3</t>
  </si>
  <si>
    <t>928</t>
  </si>
  <si>
    <t>Μεμβράνη προστασίας μεταφοράς</t>
  </si>
  <si>
    <t>0KL</t>
  </si>
  <si>
    <t>RM0</t>
  </si>
  <si>
    <t>Εμπορικός κωδικός</t>
  </si>
  <si>
    <t>Εμπορικός κωδικός συμβατότητας τηλεματικής</t>
  </si>
  <si>
    <t>ΠΡΟΤΕΙΝΟΜΕΝΟΣ ΤΙΜΟΚΑΤΑΛΟΓΟΣ FIAT PROFESSIONAL ΜΕ ΙΣΧΥ ΑΠ0 16/06/2023</t>
  </si>
  <si>
    <t>Ισχύς προτεινόμενου τιμοκαταλόγου λιανικής από 16/06/2023</t>
  </si>
  <si>
    <t>Αριθμός πρωτοκόλλου: 7706/16/06/2023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</si>
</sst>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50">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6"/>
      <name val="Arial"/>
      <family val="2"/>
    </font>
    <font>
      <i/>
      <sz val="16"/>
      <name val="Arial"/>
      <family val="2"/>
    </font>
    <font>
      <u/>
      <sz val="16"/>
      <color indexed="12"/>
      <name val="Arial"/>
      <family val="2"/>
    </font>
    <font>
      <sz val="16"/>
      <color theme="0"/>
      <name val="Arial"/>
      <family val="2"/>
    </font>
    <font>
      <u/>
      <sz val="16"/>
      <name val="Arial"/>
      <family val="2"/>
    </font>
    <font>
      <sz val="16"/>
      <color theme="1"/>
      <name val="Arial"/>
      <family val="2"/>
    </font>
    <font>
      <b/>
      <sz val="16"/>
      <color theme="1"/>
      <name val="Arial"/>
      <family val="2"/>
    </font>
    <font>
      <sz val="16"/>
      <color indexed="9"/>
      <name val="Arial"/>
      <family val="2"/>
    </font>
    <font>
      <sz val="8"/>
      <name val="MS Sans Serif"/>
      <charset val="161"/>
    </font>
    <font>
      <sz val="14"/>
      <name val="Arial"/>
      <family val="2"/>
    </font>
    <font>
      <b/>
      <sz val="14"/>
      <color theme="0"/>
      <name val="Arial"/>
      <family val="2"/>
    </font>
    <font>
      <sz val="14"/>
      <color theme="1"/>
      <name val="Arial"/>
      <family val="2"/>
    </font>
  </fonts>
  <fills count="100">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rgb="FFA500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s>
  <cellStyleXfs count="5918">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0" borderId="0" applyNumberFormat="0" applyBorder="0" applyAlignment="0" applyProtection="0"/>
    <xf numFmtId="177" fontId="1" fillId="60"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82" fillId="65" borderId="0" applyNumberFormat="0" applyBorder="0" applyAlignment="0" applyProtection="0"/>
    <xf numFmtId="177" fontId="82" fillId="20" borderId="0" applyNumberFormat="0" applyBorder="0" applyAlignment="0" applyProtection="0"/>
    <xf numFmtId="177" fontId="82" fillId="63"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67" borderId="0" applyNumberFormat="0" applyBorder="0" applyAlignment="0" applyProtection="0"/>
    <xf numFmtId="177" fontId="82" fillId="68"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5"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69" borderId="0"/>
    <xf numFmtId="37" fontId="81" fillId="69" borderId="0"/>
    <xf numFmtId="37" fontId="81" fillId="69" borderId="0"/>
    <xf numFmtId="177" fontId="5" fillId="0" borderId="0"/>
    <xf numFmtId="177" fontId="5" fillId="0" borderId="0"/>
    <xf numFmtId="177" fontId="5" fillId="0" borderId="0"/>
    <xf numFmtId="3" fontId="18" fillId="0" borderId="0"/>
    <xf numFmtId="177" fontId="18" fillId="0" borderId="0"/>
    <xf numFmtId="177" fontId="18" fillId="18" borderId="36"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7"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38"/>
    <xf numFmtId="227" fontId="18" fillId="11" borderId="38"/>
    <xf numFmtId="227" fontId="18" fillId="11" borderId="38"/>
    <xf numFmtId="227" fontId="18" fillId="11" borderId="38"/>
    <xf numFmtId="227" fontId="18" fillId="11" borderId="38"/>
    <xf numFmtId="227" fontId="18" fillId="11" borderId="38"/>
    <xf numFmtId="227" fontId="18" fillId="11" borderId="38"/>
    <xf numFmtId="227" fontId="18" fillId="11" borderId="38"/>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38"/>
    <xf numFmtId="227" fontId="18" fillId="11" borderId="38"/>
    <xf numFmtId="227" fontId="18" fillId="11" borderId="38"/>
    <xf numFmtId="227" fontId="18" fillId="11" borderId="38"/>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38"/>
    <xf numFmtId="227" fontId="18" fillId="11" borderId="38"/>
    <xf numFmtId="227" fontId="18" fillId="11" borderId="38"/>
    <xf numFmtId="227" fontId="18" fillId="11" borderId="38"/>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1" borderId="39"/>
    <xf numFmtId="225" fontId="18" fillId="71" borderId="39"/>
    <xf numFmtId="225" fontId="18" fillId="71" borderId="39"/>
    <xf numFmtId="225" fontId="18" fillId="71" borderId="39"/>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39"/>
    <xf numFmtId="225" fontId="18" fillId="71" borderId="39"/>
    <xf numFmtId="225" fontId="18" fillId="71" borderId="39"/>
    <xf numFmtId="225" fontId="18" fillId="71" borderId="39"/>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39"/>
    <xf numFmtId="225" fontId="18" fillId="71" borderId="39"/>
    <xf numFmtId="225" fontId="18" fillId="71" borderId="39"/>
    <xf numFmtId="225" fontId="18" fillId="71" borderId="39"/>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40" fillId="12" borderId="3">
      <alignment vertical="center"/>
    </xf>
    <xf numFmtId="0" fontId="40" fillId="12" borderId="3">
      <alignment vertical="center"/>
    </xf>
    <xf numFmtId="225" fontId="40" fillId="12" borderId="3">
      <alignment vertical="center"/>
    </xf>
    <xf numFmtId="225" fontId="18" fillId="71" borderId="39"/>
    <xf numFmtId="225" fontId="18" fillId="71" borderId="39"/>
    <xf numFmtId="225" fontId="18" fillId="71" borderId="39"/>
    <xf numFmtId="225" fontId="18" fillId="71" borderId="39"/>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0"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1"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0"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1"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2" borderId="0" applyNumberFormat="0" applyBorder="0" applyAlignment="0" applyProtection="0"/>
    <xf numFmtId="225" fontId="1" fillId="20" borderId="0" applyNumberFormat="0" applyBorder="0" applyAlignment="0" applyProtection="0"/>
    <xf numFmtId="225" fontId="1" fillId="63" borderId="0" applyNumberFormat="0" applyBorder="0" applyAlignment="0" applyProtection="0"/>
    <xf numFmtId="225" fontId="1" fillId="61" borderId="0" applyNumberFormat="0" applyBorder="0" applyAlignment="0" applyProtection="0"/>
    <xf numFmtId="225" fontId="1" fillId="62" borderId="0" applyNumberFormat="0" applyBorder="0" applyAlignment="0" applyProtection="0"/>
    <xf numFmtId="225"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225" fontId="152" fillId="62" borderId="0" applyNumberFormat="0" applyBorder="0" applyAlignment="0" applyProtection="0"/>
    <xf numFmtId="225" fontId="152" fillId="20" borderId="0" applyNumberFormat="0" applyBorder="0" applyAlignment="0" applyProtection="0"/>
    <xf numFmtId="225" fontId="152" fillId="63" borderId="0" applyNumberFormat="0" applyBorder="0" applyAlignment="0" applyProtection="0"/>
    <xf numFmtId="225" fontId="152" fillId="61" borderId="0" applyNumberFormat="0" applyBorder="0" applyAlignment="0" applyProtection="0"/>
    <xf numFmtId="225" fontId="152" fillId="62" borderId="0" applyNumberFormat="0" applyBorder="0" applyAlignment="0" applyProtection="0"/>
    <xf numFmtId="225" fontId="152" fillId="64" borderId="0" applyNumberFormat="0" applyBorder="0" applyAlignment="0" applyProtection="0"/>
    <xf numFmtId="225" fontId="82" fillId="65" borderId="0" applyNumberFormat="0" applyBorder="0" applyAlignment="0" applyProtection="0"/>
    <xf numFmtId="225" fontId="82" fillId="20" borderId="0" applyNumberFormat="0" applyBorder="0" applyAlignment="0" applyProtection="0"/>
    <xf numFmtId="225" fontId="82" fillId="63" borderId="0" applyNumberFormat="0" applyBorder="0" applyAlignment="0" applyProtection="0"/>
    <xf numFmtId="225" fontId="82" fillId="66" borderId="0" applyNumberFormat="0" applyBorder="0" applyAlignment="0" applyProtection="0"/>
    <xf numFmtId="225" fontId="82" fillId="22" borderId="0" applyNumberFormat="0" applyBorder="0" applyAlignment="0" applyProtection="0"/>
    <xf numFmtId="225" fontId="82" fillId="67"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225" fontId="153" fillId="65" borderId="0" applyNumberFormat="0" applyBorder="0" applyAlignment="0" applyProtection="0"/>
    <xf numFmtId="225" fontId="153" fillId="20" borderId="0" applyNumberFormat="0" applyBorder="0" applyAlignment="0" applyProtection="0"/>
    <xf numFmtId="225" fontId="153" fillId="63" borderId="0" applyNumberFormat="0" applyBorder="0" applyAlignment="0" applyProtection="0"/>
    <xf numFmtId="225" fontId="153" fillId="66" borderId="0" applyNumberFormat="0" applyBorder="0" applyAlignment="0" applyProtection="0"/>
    <xf numFmtId="225" fontId="153" fillId="22" borderId="0" applyNumberFormat="0" applyBorder="0" applyAlignment="0" applyProtection="0"/>
    <xf numFmtId="225" fontId="153" fillId="67"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4"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2" borderId="3"/>
    <xf numFmtId="0" fontId="158" fillId="73" borderId="3"/>
    <xf numFmtId="245" fontId="18" fillId="0" borderId="24" applyBorder="0"/>
    <xf numFmtId="245" fontId="18" fillId="0" borderId="24" applyBorder="0"/>
    <xf numFmtId="245" fontId="18" fillId="0" borderId="24" applyBorder="0"/>
    <xf numFmtId="245" fontId="18" fillId="0" borderId="8" applyBorder="0">
      <alignment horizontal="right"/>
    </xf>
    <xf numFmtId="245"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4"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5"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2"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1" fillId="28" borderId="0" applyNumberFormat="0" applyBorder="0" applyAlignment="0" applyProtection="0"/>
    <xf numFmtId="0" fontId="1" fillId="74" borderId="0" applyNumberFormat="0" applyBorder="0" applyAlignment="0" applyProtection="0"/>
    <xf numFmtId="0" fontId="82" fillId="39"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3" borderId="0" applyNumberFormat="0" applyBorder="0" applyAlignment="0" applyProtection="0"/>
    <xf numFmtId="0" fontId="1" fillId="84"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5" borderId="0" applyNumberFormat="0" applyBorder="0" applyAlignment="0" applyProtection="0"/>
    <xf numFmtId="0" fontId="1" fillId="28" borderId="0" applyNumberFormat="0" applyBorder="0" applyAlignment="0" applyProtection="0"/>
    <xf numFmtId="0" fontId="1" fillId="86" borderId="0" applyNumberFormat="0" applyBorder="0" applyAlignment="0" applyProtection="0"/>
    <xf numFmtId="0" fontId="82" fillId="86"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7">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7" borderId="40" applyNumberFormat="0" applyFont="0" applyBorder="0" applyAlignment="0" applyProtection="0">
      <protection locked="0"/>
    </xf>
    <xf numFmtId="0" fontId="178" fillId="0" borderId="0">
      <alignment horizontal="left"/>
    </xf>
    <xf numFmtId="0" fontId="179" fillId="0" borderId="0">
      <alignment horizontal="left"/>
    </xf>
    <xf numFmtId="0" fontId="180" fillId="0" borderId="41" applyNumberFormat="0" applyFill="0" applyAlignment="0" applyProtection="0"/>
    <xf numFmtId="0" fontId="181" fillId="0" borderId="42" applyNumberFormat="0" applyFill="0" applyAlignment="0" applyProtection="0"/>
    <xf numFmtId="0" fontId="101" fillId="0" borderId="34"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8"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3">
      <alignment horizontal="center"/>
    </xf>
    <xf numFmtId="0" fontId="194" fillId="18" borderId="36" applyNumberFormat="0" applyFont="0" applyAlignment="0" applyProtection="0"/>
    <xf numFmtId="0" fontId="194" fillId="18" borderId="36" applyNumberFormat="0" applyFont="0" applyAlignment="0" applyProtection="0"/>
    <xf numFmtId="0" fontId="194" fillId="18" borderId="36" applyNumberFormat="0" applyFont="0" applyAlignment="0" applyProtection="0"/>
    <xf numFmtId="0" fontId="194" fillId="18" borderId="36" applyNumberFormat="0" applyFont="0" applyAlignment="0" applyProtection="0"/>
    <xf numFmtId="0" fontId="196" fillId="18" borderId="36" applyNumberFormat="0" applyFont="0" applyAlignment="0" applyProtection="0"/>
    <xf numFmtId="0" fontId="18" fillId="28" borderId="36" applyNumberFormat="0" applyFont="0" applyAlignment="0" applyProtection="0"/>
    <xf numFmtId="0" fontId="18" fillId="28" borderId="36" applyNumberFormat="0" applyFont="0" applyAlignment="0" applyProtection="0"/>
    <xf numFmtId="0" fontId="18" fillId="28" borderId="36"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4" applyAlignment="0">
      <alignment vertical="center" wrapText="1"/>
    </xf>
    <xf numFmtId="0" fontId="200" fillId="0" borderId="45">
      <alignment horizontal="center" vertical="center" wrapText="1"/>
    </xf>
    <xf numFmtId="0" fontId="200" fillId="0" borderId="44">
      <alignment horizontal="center" vertical="center" wrapText="1"/>
    </xf>
    <xf numFmtId="0" fontId="67" fillId="0" borderId="0"/>
    <xf numFmtId="0" fontId="91" fillId="16" borderId="14" applyNumberFormat="0" applyAlignment="0" applyProtection="0"/>
    <xf numFmtId="0" fontId="91" fillId="89"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0"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70" borderId="14" applyNumberFormat="0" applyProtection="0">
      <alignment horizontal="right" vertical="center"/>
    </xf>
    <xf numFmtId="4" fontId="9" fillId="3" borderId="14" applyNumberFormat="0" applyProtection="0">
      <alignment horizontal="right" vertical="center"/>
    </xf>
    <xf numFmtId="4" fontId="93" fillId="93" borderId="14" applyNumberFormat="0" applyProtection="0">
      <alignment horizontal="left" vertical="center" indent="1"/>
    </xf>
    <xf numFmtId="4" fontId="9" fillId="94" borderId="46"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4" borderId="14" applyNumberFormat="0" applyProtection="0">
      <alignment horizontal="left" vertical="center" indent="1"/>
    </xf>
    <xf numFmtId="4" fontId="9" fillId="94"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4" borderId="14" applyNumberFormat="0" applyProtection="0">
      <alignment horizontal="right" vertical="center"/>
    </xf>
    <xf numFmtId="4" fontId="201" fillId="94"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4" borderId="14" applyNumberFormat="0" applyProtection="0">
      <alignment horizontal="right" vertical="center"/>
    </xf>
    <xf numFmtId="4" fontId="205" fillId="94" borderId="14" applyNumberFormat="0" applyProtection="0">
      <alignment horizontal="right" vertical="center"/>
    </xf>
    <xf numFmtId="0" fontId="206" fillId="0" borderId="47"/>
    <xf numFmtId="0" fontId="206" fillId="0" borderId="47"/>
    <xf numFmtId="0" fontId="206" fillId="0" borderId="47"/>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48"/>
    <xf numFmtId="0" fontId="38" fillId="0" borderId="48"/>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49" applyNumberFormat="0" applyFill="0" applyAlignment="0" applyProtection="0"/>
    <xf numFmtId="0" fontId="217" fillId="0" borderId="50" applyNumberFormat="0" applyFill="0" applyAlignment="0" applyProtection="0"/>
    <xf numFmtId="0" fontId="106" fillId="0" borderId="35"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49" applyNumberFormat="0" applyFill="0" applyAlignment="0" applyProtection="0"/>
    <xf numFmtId="0" fontId="217" fillId="0" borderId="50" applyNumberFormat="0" applyFill="0" applyAlignment="0" applyProtection="0"/>
    <xf numFmtId="0" fontId="106" fillId="0" borderId="35"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51" applyNumberFormat="0" applyFill="0" applyAlignment="0" applyProtection="0"/>
    <xf numFmtId="0" fontId="173" fillId="0" borderId="52"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3"/>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82">
    <xf numFmtId="0" fontId="0" fillId="0" borderId="0" xfId="0"/>
    <xf numFmtId="4" fontId="238" fillId="0" borderId="0" xfId="375" applyNumberFormat="1" applyFont="1" applyAlignment="1">
      <alignment horizontal="center" vertical="center" wrapText="1"/>
    </xf>
    <xf numFmtId="0" fontId="238" fillId="0" borderId="0" xfId="375" applyFont="1" applyAlignment="1">
      <alignment horizontal="center" vertical="center" wrapText="1"/>
    </xf>
    <xf numFmtId="0" fontId="241" fillId="37" borderId="30" xfId="375" applyFont="1" applyFill="1" applyBorder="1" applyAlignment="1">
      <alignment horizontal="center" vertical="center" wrapText="1"/>
    </xf>
    <xf numFmtId="3" fontId="21" fillId="59" borderId="30" xfId="360" applyNumberFormat="1" applyFont="1" applyFill="1" applyBorder="1" applyAlignment="1">
      <alignment horizontal="center" vertical="center"/>
    </xf>
    <xf numFmtId="0" fontId="238" fillId="0" borderId="30" xfId="298" applyFont="1" applyBorder="1" applyAlignment="1" applyProtection="1">
      <alignment horizontal="center" vertical="center" wrapText="1"/>
    </xf>
    <xf numFmtId="0" fontId="242" fillId="0" borderId="30" xfId="298" applyFont="1" applyBorder="1" applyAlignment="1" applyProtection="1">
      <alignment vertical="center" wrapText="1"/>
    </xf>
    <xf numFmtId="4" fontId="241" fillId="0" borderId="0" xfId="375" applyNumberFormat="1" applyFont="1" applyAlignment="1">
      <alignment horizontal="center" vertical="center" wrapText="1"/>
    </xf>
    <xf numFmtId="0" fontId="241" fillId="0" borderId="0" xfId="375" applyFont="1" applyAlignment="1">
      <alignment horizontal="center" vertical="center" wrapText="1"/>
    </xf>
    <xf numFmtId="0" fontId="238" fillId="37" borderId="30" xfId="361" applyFont="1" applyFill="1" applyBorder="1" applyAlignment="1">
      <alignment horizontal="center" vertical="center" wrapText="1"/>
    </xf>
    <xf numFmtId="0" fontId="238" fillId="0" borderId="30" xfId="375" applyFont="1" applyBorder="1" applyAlignment="1">
      <alignment horizontal="center" vertical="center" wrapText="1"/>
    </xf>
    <xf numFmtId="4" fontId="243" fillId="0" borderId="30" xfId="375" applyNumberFormat="1" applyFont="1" applyBorder="1" applyAlignment="1">
      <alignment horizontal="center" vertical="center" wrapText="1"/>
    </xf>
    <xf numFmtId="3" fontId="238" fillId="59" borderId="30" xfId="360" applyNumberFormat="1" applyFont="1" applyFill="1" applyBorder="1" applyAlignment="1">
      <alignment horizontal="center" vertical="center"/>
    </xf>
    <xf numFmtId="0" fontId="21" fillId="37" borderId="30" xfId="361" applyFont="1" applyFill="1" applyBorder="1" applyAlignment="1">
      <alignment horizontal="center" vertical="center" wrapText="1"/>
    </xf>
    <xf numFmtId="0" fontId="21" fillId="0" borderId="0" xfId="375" applyFont="1" applyAlignment="1">
      <alignment horizontal="center" vertical="center" wrapText="1"/>
    </xf>
    <xf numFmtId="4" fontId="21" fillId="0" borderId="0" xfId="375" applyNumberFormat="1" applyFont="1" applyAlignment="1">
      <alignment horizontal="center" vertical="center" wrapText="1"/>
    </xf>
    <xf numFmtId="0" fontId="245" fillId="37" borderId="30" xfId="376" applyFont="1" applyFill="1" applyBorder="1" applyAlignment="1">
      <alignment horizontal="center" vertical="center" wrapText="1"/>
    </xf>
    <xf numFmtId="0" fontId="245" fillId="37" borderId="30" xfId="375" applyFont="1" applyFill="1" applyBorder="1" applyAlignment="1">
      <alignment horizontal="center" vertical="center" wrapText="1"/>
    </xf>
    <xf numFmtId="3" fontId="245" fillId="37" borderId="30" xfId="375" quotePrefix="1" applyNumberFormat="1" applyFont="1" applyFill="1" applyBorder="1" applyAlignment="1">
      <alignment horizontal="center" vertical="center" wrapText="1"/>
    </xf>
    <xf numFmtId="3" fontId="238" fillId="0" borderId="30" xfId="375" applyNumberFormat="1" applyFont="1" applyBorder="1" applyAlignment="1">
      <alignment horizontal="left" vertical="center" wrapText="1"/>
    </xf>
    <xf numFmtId="4" fontId="238" fillId="58" borderId="30" xfId="375" quotePrefix="1" applyNumberFormat="1" applyFont="1" applyFill="1" applyBorder="1" applyAlignment="1">
      <alignment horizontal="center" vertical="center" wrapText="1"/>
    </xf>
    <xf numFmtId="3" fontId="238" fillId="0" borderId="0" xfId="375" applyNumberFormat="1" applyFont="1" applyAlignment="1">
      <alignment horizontal="center" vertical="center" wrapText="1"/>
    </xf>
    <xf numFmtId="3" fontId="238" fillId="59" borderId="30" xfId="360" quotePrefix="1" applyNumberFormat="1" applyFont="1" applyFill="1" applyBorder="1" applyAlignment="1">
      <alignment horizontal="center" vertical="center"/>
    </xf>
    <xf numFmtId="4" fontId="238" fillId="58" borderId="30" xfId="375" applyNumberFormat="1" applyFont="1" applyFill="1" applyBorder="1" applyAlignment="1">
      <alignment horizontal="center" vertical="center" wrapText="1"/>
    </xf>
    <xf numFmtId="0" fontId="21" fillId="0" borderId="0" xfId="375" applyFont="1" applyAlignment="1">
      <alignment horizontal="left" vertical="center"/>
    </xf>
    <xf numFmtId="0" fontId="238" fillId="0" borderId="0" xfId="375" applyFont="1" applyAlignment="1">
      <alignment horizontal="left" vertical="center" wrapText="1"/>
    </xf>
    <xf numFmtId="0" fontId="239" fillId="0" borderId="0" xfId="375" applyFont="1" applyAlignment="1">
      <alignment horizontal="center" wrapText="1"/>
    </xf>
    <xf numFmtId="0" fontId="238" fillId="0" borderId="0" xfId="375" applyFont="1" applyAlignment="1">
      <alignment wrapText="1"/>
    </xf>
    <xf numFmtId="0" fontId="239" fillId="0" borderId="0" xfId="376" applyFont="1" applyAlignment="1">
      <alignment horizontal="center" vertical="center" wrapText="1"/>
    </xf>
    <xf numFmtId="0" fontId="242" fillId="0" borderId="33" xfId="298" applyFont="1" applyBorder="1" applyAlignment="1" applyProtection="1">
      <alignment vertical="center"/>
    </xf>
    <xf numFmtId="0" fontId="238" fillId="0" borderId="0" xfId="375" applyFont="1" applyAlignment="1">
      <alignment vertical="center" wrapText="1"/>
    </xf>
    <xf numFmtId="0" fontId="238" fillId="37" borderId="30" xfId="0" applyFont="1" applyFill="1" applyBorder="1" applyAlignment="1">
      <alignment horizontal="center" wrapText="1"/>
    </xf>
    <xf numFmtId="0" fontId="242" fillId="0" borderId="33" xfId="298" applyFont="1" applyBorder="1" applyAlignment="1" applyProtection="1">
      <alignment vertical="center" wrapText="1"/>
    </xf>
    <xf numFmtId="2" fontId="238" fillId="0" borderId="0" xfId="375" applyNumberFormat="1" applyFont="1" applyAlignment="1">
      <alignment vertical="center" wrapText="1"/>
    </xf>
    <xf numFmtId="0" fontId="21" fillId="37" borderId="30" xfId="0" applyFont="1" applyFill="1" applyBorder="1" applyAlignment="1">
      <alignment horizont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45" fillId="37" borderId="31" xfId="376" applyFont="1" applyFill="1" applyBorder="1" applyAlignment="1">
      <alignment horizontal="center" vertical="center" wrapText="1"/>
    </xf>
    <xf numFmtId="0" fontId="238" fillId="0" borderId="31" xfId="375" applyFont="1" applyBorder="1" applyAlignment="1">
      <alignment horizontal="center" vertical="center" wrapText="1"/>
    </xf>
    <xf numFmtId="0" fontId="245" fillId="37" borderId="54" xfId="375" applyFont="1" applyFill="1" applyBorder="1" applyAlignment="1">
      <alignment horizontal="center" vertical="center" wrapText="1"/>
    </xf>
    <xf numFmtId="49" fontId="241" fillId="37" borderId="54" xfId="375" quotePrefix="1" applyNumberFormat="1" applyFont="1" applyFill="1" applyBorder="1" applyAlignment="1">
      <alignment horizontal="center" vertical="center" wrapText="1"/>
    </xf>
    <xf numFmtId="0" fontId="238" fillId="0" borderId="30" xfId="0" applyFont="1" applyBorder="1" applyAlignment="1">
      <alignment horizontal="left" vertical="center"/>
    </xf>
    <xf numFmtId="0" fontId="238" fillId="0" borderId="0" xfId="375" applyFont="1" applyAlignment="1">
      <alignment horizontal="center" wrapText="1"/>
    </xf>
    <xf numFmtId="4" fontId="238" fillId="0" borderId="30" xfId="375" applyNumberFormat="1" applyFont="1" applyBorder="1" applyAlignment="1">
      <alignment horizontal="center" vertical="center" wrapText="1"/>
    </xf>
    <xf numFmtId="0" fontId="238" fillId="0" borderId="0" xfId="375" applyFont="1" applyAlignment="1">
      <alignment horizontal="center" vertical="center"/>
    </xf>
    <xf numFmtId="0" fontId="21" fillId="0" borderId="30" xfId="375" applyFont="1" applyBorder="1" applyAlignment="1">
      <alignment horizontal="center" vertical="center" wrapText="1"/>
    </xf>
    <xf numFmtId="3" fontId="238" fillId="0" borderId="30" xfId="375" applyNumberFormat="1" applyFont="1" applyBorder="1" applyAlignment="1">
      <alignment vertical="center" wrapText="1"/>
    </xf>
    <xf numFmtId="0" fontId="238"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1" fillId="37" borderId="30" xfId="375" quotePrefix="1" applyNumberFormat="1" applyFont="1" applyFill="1" applyBorder="1" applyAlignment="1">
      <alignment horizontal="center" vertical="center" wrapText="1"/>
    </xf>
    <xf numFmtId="0" fontId="238" fillId="0" borderId="30" xfId="0" applyFont="1" applyBorder="1" applyAlignment="1">
      <alignment horizontal="left" vertical="center" wrapText="1"/>
    </xf>
    <xf numFmtId="0" fontId="243" fillId="0" borderId="0" xfId="0" applyFont="1" applyAlignment="1">
      <alignment horizontal="left" vertical="center"/>
    </xf>
    <xf numFmtId="4" fontId="238" fillId="59" borderId="30" xfId="360" applyNumberFormat="1" applyFont="1" applyFill="1" applyBorder="1" applyAlignment="1">
      <alignment horizontal="center" vertical="center"/>
    </xf>
    <xf numFmtId="3" fontId="238" fillId="0" borderId="0" xfId="375" applyNumberFormat="1" applyFont="1" applyAlignment="1">
      <alignment vertical="center" wrapText="1"/>
    </xf>
    <xf numFmtId="0" fontId="242" fillId="0" borderId="0" xfId="298" applyFont="1" applyFill="1" applyBorder="1" applyAlignment="1" applyProtection="1">
      <alignment horizontal="center" vertical="center"/>
    </xf>
    <xf numFmtId="3" fontId="245" fillId="37" borderId="30" xfId="375" applyNumberFormat="1" applyFont="1" applyFill="1" applyBorder="1" applyAlignment="1">
      <alignment horizontal="center" vertical="center" wrapText="1"/>
    </xf>
    <xf numFmtId="0" fontId="238" fillId="37" borderId="30" xfId="0" applyFont="1" applyFill="1" applyBorder="1" applyAlignment="1">
      <alignment horizontal="center" vertical="center" wrapText="1"/>
    </xf>
    <xf numFmtId="0" fontId="21" fillId="37" borderId="30" xfId="0" applyFont="1" applyFill="1" applyBorder="1" applyAlignment="1">
      <alignment horizontal="center" vertical="center" wrapText="1"/>
    </xf>
    <xf numFmtId="0" fontId="238" fillId="0" borderId="30" xfId="0" quotePrefix="1" applyFont="1" applyBorder="1" applyAlignment="1">
      <alignment horizontal="center" vertical="center"/>
    </xf>
    <xf numFmtId="0" fontId="238" fillId="0" borderId="0" xfId="0" applyFont="1" applyAlignment="1">
      <alignment vertical="center"/>
    </xf>
    <xf numFmtId="0" fontId="238" fillId="0" borderId="30" xfId="0" applyFont="1" applyBorder="1" applyAlignment="1">
      <alignment horizontal="center" vertical="center"/>
    </xf>
    <xf numFmtId="4" fontId="238" fillId="0" borderId="30" xfId="0" applyNumberFormat="1" applyFont="1" applyBorder="1" applyAlignment="1">
      <alignment horizontal="center" vertical="center"/>
    </xf>
    <xf numFmtId="0" fontId="239" fillId="0" borderId="0" xfId="375" applyFont="1" applyAlignment="1">
      <alignment horizontal="center" vertical="center" wrapText="1"/>
    </xf>
    <xf numFmtId="3" fontId="238" fillId="0" borderId="30" xfId="360" quotePrefix="1" applyNumberFormat="1" applyFont="1" applyBorder="1" applyAlignment="1">
      <alignment horizontal="center" vertical="center"/>
    </xf>
    <xf numFmtId="4" fontId="238" fillId="0" borderId="0" xfId="375" applyNumberFormat="1" applyFont="1" applyAlignment="1">
      <alignment wrapText="1"/>
    </xf>
    <xf numFmtId="0" fontId="242" fillId="0" borderId="0" xfId="298" applyFont="1" applyFill="1" applyBorder="1" applyAlignment="1" applyProtection="1">
      <alignment horizontal="center" vertical="center" wrapText="1"/>
    </xf>
    <xf numFmtId="0" fontId="242" fillId="0" borderId="0" xfId="298" applyFont="1" applyBorder="1" applyAlignment="1" applyProtection="1">
      <alignment horizontal="center" vertical="center" wrapText="1"/>
    </xf>
    <xf numFmtId="3" fontId="238" fillId="59" borderId="30" xfId="360" applyNumberFormat="1" applyFont="1" applyFill="1" applyBorder="1" applyAlignment="1">
      <alignment horizontal="center" vertical="center" wrapText="1"/>
    </xf>
    <xf numFmtId="4" fontId="238" fillId="0" borderId="30" xfId="375" quotePrefix="1" applyNumberFormat="1" applyFont="1" applyBorder="1" applyAlignment="1">
      <alignment horizontal="center" vertical="center" wrapText="1"/>
    </xf>
    <xf numFmtId="0" fontId="238" fillId="0" borderId="0" xfId="0" applyFont="1" applyAlignment="1">
      <alignment vertical="center" wrapText="1"/>
    </xf>
    <xf numFmtId="4" fontId="238" fillId="0" borderId="0" xfId="375" applyNumberFormat="1" applyFont="1" applyAlignment="1">
      <alignment vertical="center" wrapText="1"/>
    </xf>
    <xf numFmtId="0" fontId="241" fillId="95" borderId="30" xfId="375" applyFont="1" applyFill="1" applyBorder="1" applyAlignment="1">
      <alignment horizontal="center" vertical="center"/>
    </xf>
    <xf numFmtId="3" fontId="238" fillId="0" borderId="0" xfId="0" quotePrefix="1" applyNumberFormat="1" applyFont="1" applyAlignment="1">
      <alignment vertical="center" wrapText="1"/>
    </xf>
    <xf numFmtId="3" fontId="238" fillId="0" borderId="0" xfId="0" quotePrefix="1" applyNumberFormat="1" applyFont="1" applyAlignment="1">
      <alignment horizontal="center" vertical="center" wrapText="1"/>
    </xf>
    <xf numFmtId="4" fontId="242" fillId="0" borderId="0" xfId="298" applyNumberFormat="1" applyFont="1" applyFill="1" applyBorder="1" applyAlignment="1" applyProtection="1">
      <alignment horizontal="center" vertical="center"/>
    </xf>
    <xf numFmtId="4" fontId="242" fillId="0" borderId="0" xfId="298" applyNumberFormat="1" applyFont="1" applyFill="1" applyBorder="1" applyAlignment="1" applyProtection="1">
      <alignment horizontal="center" vertical="center" wrapText="1"/>
    </xf>
    <xf numFmtId="4" fontId="242" fillId="0" borderId="0" xfId="298" applyNumberFormat="1" applyFont="1" applyBorder="1" applyAlignment="1" applyProtection="1">
      <alignment horizontal="center" vertical="center" wrapText="1"/>
    </xf>
    <xf numFmtId="4" fontId="238" fillId="0" borderId="30" xfId="298" applyNumberFormat="1" applyFont="1" applyBorder="1" applyAlignment="1" applyProtection="1">
      <alignment horizontal="center" vertical="center" wrapText="1"/>
    </xf>
    <xf numFmtId="4" fontId="242" fillId="0" borderId="30" xfId="298" applyNumberFormat="1" applyFont="1" applyBorder="1" applyAlignment="1" applyProtection="1">
      <alignment horizontal="center" vertical="center" wrapText="1"/>
    </xf>
    <xf numFmtId="4" fontId="245" fillId="37" borderId="30" xfId="375" applyNumberFormat="1" applyFont="1" applyFill="1" applyBorder="1" applyAlignment="1">
      <alignment horizontal="center" vertical="center" wrapText="1"/>
    </xf>
    <xf numFmtId="4" fontId="21" fillId="0" borderId="0" xfId="375" applyNumberFormat="1" applyFont="1" applyAlignment="1">
      <alignment vertical="center" wrapText="1"/>
    </xf>
    <xf numFmtId="3" fontId="238" fillId="0" borderId="30" xfId="360" applyNumberFormat="1" applyFont="1" applyBorder="1" applyAlignment="1">
      <alignment horizontal="center" vertical="center"/>
    </xf>
    <xf numFmtId="0" fontId="239" fillId="0" borderId="0" xfId="375" applyFont="1" applyAlignment="1">
      <alignment horizontal="left" vertical="center" wrapText="1"/>
    </xf>
    <xf numFmtId="0" fontId="238" fillId="0" borderId="0" xfId="376" applyFont="1" applyAlignment="1">
      <alignment horizontal="center" vertical="center" wrapText="1"/>
    </xf>
    <xf numFmtId="0" fontId="241" fillId="37" borderId="30" xfId="376" applyFont="1" applyFill="1" applyBorder="1" applyAlignment="1">
      <alignment horizontal="center" vertical="center" wrapText="1"/>
    </xf>
    <xf numFmtId="2" fontId="238" fillId="0" borderId="30" xfId="0" applyNumberFormat="1" applyFont="1" applyBorder="1" applyAlignment="1">
      <alignment horizontal="center" vertical="center" wrapText="1"/>
    </xf>
    <xf numFmtId="4" fontId="21" fillId="0" borderId="30" xfId="375" applyNumberFormat="1" applyFont="1" applyBorder="1" applyAlignment="1">
      <alignment horizontal="center" vertical="center" wrapText="1"/>
    </xf>
    <xf numFmtId="4" fontId="244" fillId="0" borderId="30" xfId="375" applyNumberFormat="1" applyFont="1" applyBorder="1" applyAlignment="1">
      <alignment horizontal="center" vertical="center" wrapText="1"/>
    </xf>
    <xf numFmtId="0" fontId="238" fillId="97" borderId="0" xfId="375" applyFont="1" applyFill="1" applyAlignment="1">
      <alignment horizontal="center" vertical="center" wrapText="1"/>
    </xf>
    <xf numFmtId="3" fontId="238" fillId="59" borderId="30" xfId="375" applyNumberFormat="1" applyFont="1" applyFill="1" applyBorder="1" applyAlignment="1">
      <alignment vertical="center" wrapText="1"/>
    </xf>
    <xf numFmtId="0" fontId="238" fillId="37" borderId="30" xfId="357" applyFont="1" applyFill="1" applyBorder="1" applyAlignment="1">
      <alignment horizontal="center" vertical="center" wrapText="1"/>
    </xf>
    <xf numFmtId="0" fontId="21" fillId="37" borderId="30" xfId="357" applyFont="1" applyFill="1" applyBorder="1" applyAlignment="1">
      <alignment horizontal="center" vertical="center" wrapText="1"/>
    </xf>
    <xf numFmtId="0" fontId="238" fillId="0" borderId="30" xfId="375" applyFont="1" applyBorder="1" applyAlignment="1">
      <alignment vertical="center" wrapText="1"/>
    </xf>
    <xf numFmtId="4" fontId="243" fillId="0" borderId="30" xfId="375" quotePrefix="1" applyNumberFormat="1" applyFont="1" applyBorder="1" applyAlignment="1">
      <alignment horizontal="center" vertical="center" wrapText="1"/>
    </xf>
    <xf numFmtId="49" fontId="241" fillId="37" borderId="0" xfId="375" quotePrefix="1" applyNumberFormat="1" applyFont="1" applyFill="1" applyAlignment="1">
      <alignment horizontal="center" vertical="center" wrapText="1"/>
    </xf>
    <xf numFmtId="0" fontId="238" fillId="59" borderId="30" xfId="375" applyFont="1" applyFill="1" applyBorder="1" applyAlignment="1">
      <alignment vertical="center" wrapText="1"/>
    </xf>
    <xf numFmtId="0" fontId="238" fillId="59" borderId="30" xfId="0" applyFont="1" applyFill="1" applyBorder="1" applyAlignment="1">
      <alignment horizontal="left" vertical="center" wrapText="1"/>
    </xf>
    <xf numFmtId="3" fontId="238" fillId="59" borderId="30" xfId="360" quotePrefix="1" applyNumberFormat="1" applyFont="1" applyFill="1" applyBorder="1" applyAlignment="1">
      <alignment horizontal="center" vertical="center" wrapText="1"/>
    </xf>
    <xf numFmtId="3" fontId="245" fillId="37" borderId="0" xfId="375" quotePrefix="1" applyNumberFormat="1" applyFont="1" applyFill="1" applyAlignment="1">
      <alignment horizontal="center" vertical="center" wrapText="1"/>
    </xf>
    <xf numFmtId="0" fontId="238" fillId="0" borderId="30" xfId="375" quotePrefix="1" applyFont="1" applyBorder="1" applyAlignment="1">
      <alignment horizontal="center" vertical="center" wrapText="1"/>
    </xf>
    <xf numFmtId="0" fontId="245" fillId="37" borderId="29" xfId="376" applyFont="1" applyFill="1" applyBorder="1" applyAlignment="1">
      <alignment horizontal="center" vertical="center" wrapText="1"/>
    </xf>
    <xf numFmtId="0" fontId="245" fillId="37" borderId="29" xfId="375" applyFont="1" applyFill="1" applyBorder="1" applyAlignment="1">
      <alignment horizontal="center" vertical="center" wrapText="1"/>
    </xf>
    <xf numFmtId="3" fontId="245" fillId="37" borderId="29" xfId="375" quotePrefix="1" applyNumberFormat="1" applyFont="1" applyFill="1" applyBorder="1" applyAlignment="1">
      <alignment horizontal="center" vertical="center" wrapText="1"/>
    </xf>
    <xf numFmtId="0" fontId="238" fillId="0" borderId="29" xfId="0" applyFont="1" applyBorder="1" applyAlignment="1">
      <alignment horizontal="left" vertical="center" wrapText="1"/>
    </xf>
    <xf numFmtId="3" fontId="238" fillId="59" borderId="29" xfId="360" applyNumberFormat="1" applyFont="1" applyFill="1" applyBorder="1" applyAlignment="1">
      <alignment horizontal="center" vertical="center" wrapText="1"/>
    </xf>
    <xf numFmtId="4" fontId="238" fillId="0" borderId="29" xfId="375" quotePrefix="1" applyNumberFormat="1" applyFont="1" applyBorder="1" applyAlignment="1">
      <alignment horizontal="center" vertical="center" wrapText="1"/>
    </xf>
    <xf numFmtId="3" fontId="238" fillId="59" borderId="29" xfId="360" quotePrefix="1" applyNumberFormat="1" applyFont="1" applyFill="1" applyBorder="1" applyAlignment="1">
      <alignment horizontal="center" vertical="center" wrapText="1"/>
    </xf>
    <xf numFmtId="0" fontId="238" fillId="0" borderId="29" xfId="375" applyFont="1" applyBorder="1" applyAlignment="1">
      <alignment horizontal="center" vertical="center" wrapText="1"/>
    </xf>
    <xf numFmtId="4" fontId="238" fillId="0" borderId="29" xfId="375" applyNumberFormat="1" applyFont="1" applyBorder="1" applyAlignment="1">
      <alignment horizontal="center" vertical="center" wrapText="1"/>
    </xf>
    <xf numFmtId="0" fontId="238" fillId="0" borderId="29" xfId="375" applyFont="1" applyBorder="1" applyAlignment="1">
      <alignment vertical="center" wrapText="1"/>
    </xf>
    <xf numFmtId="0" fontId="241" fillId="37" borderId="31" xfId="375" applyFont="1" applyFill="1" applyBorder="1" applyAlignment="1">
      <alignment horizontal="center" vertical="center" wrapText="1"/>
    </xf>
    <xf numFmtId="3" fontId="21" fillId="59" borderId="31" xfId="360" applyNumberFormat="1" applyFont="1" applyFill="1" applyBorder="1" applyAlignment="1">
      <alignment horizontal="center" vertical="center"/>
    </xf>
    <xf numFmtId="0" fontId="238" fillId="0" borderId="31" xfId="298" applyFont="1" applyBorder="1" applyAlignment="1" applyProtection="1">
      <alignment horizontal="center" vertical="center" wrapText="1"/>
    </xf>
    <xf numFmtId="0" fontId="242" fillId="0" borderId="31" xfId="298" applyFont="1" applyBorder="1" applyAlignment="1" applyProtection="1">
      <alignment vertical="center" wrapText="1"/>
    </xf>
    <xf numFmtId="0" fontId="238" fillId="37" borderId="29" xfId="0" applyFont="1" applyFill="1" applyBorder="1" applyAlignment="1">
      <alignment horizontal="center" vertical="center" wrapText="1"/>
    </xf>
    <xf numFmtId="3" fontId="238" fillId="59" borderId="29" xfId="360" applyNumberFormat="1" applyFont="1" applyFill="1" applyBorder="1" applyAlignment="1">
      <alignment horizontal="center" vertical="center"/>
    </xf>
    <xf numFmtId="0" fontId="21" fillId="37" borderId="29" xfId="0" applyFont="1" applyFill="1" applyBorder="1" applyAlignment="1">
      <alignment horizontal="center" vertical="center" wrapText="1"/>
    </xf>
    <xf numFmtId="0" fontId="21" fillId="0" borderId="29" xfId="375" applyFont="1" applyBorder="1" applyAlignment="1">
      <alignment horizontal="center" vertical="center" wrapText="1"/>
    </xf>
    <xf numFmtId="4" fontId="238" fillId="58" borderId="29" xfId="375" quotePrefix="1" applyNumberFormat="1" applyFont="1" applyFill="1" applyBorder="1" applyAlignment="1">
      <alignment horizontal="center" vertical="center" wrapText="1"/>
    </xf>
    <xf numFmtId="4" fontId="21" fillId="0" borderId="29" xfId="375" applyNumberFormat="1" applyFont="1" applyBorder="1" applyAlignment="1">
      <alignment horizontal="center" vertical="center" wrapText="1"/>
    </xf>
    <xf numFmtId="3" fontId="238" fillId="59" borderId="0" xfId="360" applyNumberFormat="1" applyFont="1" applyFill="1" applyAlignment="1">
      <alignment horizontal="center" vertical="center" wrapText="1"/>
    </xf>
    <xf numFmtId="0" fontId="238" fillId="0" borderId="0" xfId="0" applyFont="1" applyAlignment="1">
      <alignment horizontal="center" vertical="center" wrapText="1"/>
    </xf>
    <xf numFmtId="3" fontId="238" fillId="96" borderId="0" xfId="375" applyNumberFormat="1" applyFont="1" applyFill="1" applyAlignment="1">
      <alignment vertical="center" wrapText="1"/>
    </xf>
    <xf numFmtId="0" fontId="238" fillId="59" borderId="29" xfId="0" applyFont="1" applyFill="1" applyBorder="1" applyAlignment="1">
      <alignment horizontal="left" vertical="center" wrapText="1"/>
    </xf>
    <xf numFmtId="0" fontId="245" fillId="37" borderId="55" xfId="375" applyFont="1" applyFill="1" applyBorder="1" applyAlignment="1">
      <alignment horizontal="center" vertical="center" wrapText="1"/>
    </xf>
    <xf numFmtId="0" fontId="245" fillId="37" borderId="31" xfId="375" applyFont="1" applyFill="1" applyBorder="1" applyAlignment="1">
      <alignment horizontal="center" vertical="center" wrapText="1"/>
    </xf>
    <xf numFmtId="49" fontId="241" fillId="37" borderId="29" xfId="375" quotePrefix="1" applyNumberFormat="1" applyFont="1" applyFill="1" applyBorder="1" applyAlignment="1">
      <alignment horizontal="center" vertical="center" wrapText="1"/>
    </xf>
    <xf numFmtId="3" fontId="238" fillId="0" borderId="29" xfId="375" applyNumberFormat="1" applyFont="1" applyBorder="1" applyAlignment="1">
      <alignment vertical="center" wrapText="1"/>
    </xf>
    <xf numFmtId="3" fontId="238" fillId="98" borderId="29" xfId="375" applyNumberFormat="1" applyFont="1" applyFill="1" applyBorder="1" applyAlignment="1">
      <alignment vertical="center" wrapText="1"/>
    </xf>
    <xf numFmtId="4" fontId="238" fillId="0" borderId="30" xfId="360" quotePrefix="1" applyNumberFormat="1" applyFont="1" applyBorder="1" applyAlignment="1">
      <alignment horizontal="center" vertical="center"/>
    </xf>
    <xf numFmtId="0" fontId="247" fillId="0" borderId="0" xfId="0" applyFont="1" applyAlignment="1">
      <alignment horizontal="center" vertical="center"/>
    </xf>
    <xf numFmtId="0" fontId="247" fillId="0" borderId="0" xfId="0" applyFont="1"/>
    <xf numFmtId="4" fontId="247" fillId="0" borderId="0" xfId="0" applyNumberFormat="1" applyFont="1" applyAlignment="1">
      <alignment horizontal="center" vertical="center"/>
    </xf>
    <xf numFmtId="3" fontId="65" fillId="0" borderId="0" xfId="0" applyNumberFormat="1" applyFont="1" applyAlignment="1">
      <alignment horizontal="center" vertical="center"/>
    </xf>
    <xf numFmtId="10" fontId="247" fillId="0" borderId="0" xfId="0" applyNumberFormat="1" applyFont="1" applyAlignment="1">
      <alignment horizontal="center" vertical="center" wrapText="1"/>
    </xf>
    <xf numFmtId="0" fontId="247" fillId="0" borderId="0" xfId="0" applyFont="1" applyAlignment="1">
      <alignment vertical="center"/>
    </xf>
    <xf numFmtId="217" fontId="247" fillId="0" borderId="0" xfId="0" applyNumberFormat="1" applyFont="1" applyAlignment="1">
      <alignment vertical="center"/>
    </xf>
    <xf numFmtId="0" fontId="65" fillId="0" borderId="23" xfId="0" applyFont="1" applyBorder="1" applyAlignment="1">
      <alignment horizontal="center" vertical="center" wrapText="1"/>
    </xf>
    <xf numFmtId="0" fontId="248" fillId="95" borderId="29" xfId="0" applyFont="1" applyFill="1" applyBorder="1" applyAlignment="1">
      <alignment horizontal="center" vertical="center" wrapText="1"/>
    </xf>
    <xf numFmtId="0" fontId="248" fillId="95" borderId="29" xfId="0" applyFont="1" applyFill="1" applyBorder="1" applyAlignment="1">
      <alignment vertical="center" wrapText="1"/>
    </xf>
    <xf numFmtId="4" fontId="248" fillId="95" borderId="29" xfId="0" applyNumberFormat="1" applyFont="1" applyFill="1" applyBorder="1" applyAlignment="1">
      <alignment horizontal="center" vertical="center" wrapText="1"/>
    </xf>
    <xf numFmtId="3" fontId="248" fillId="95" borderId="29" xfId="0" applyNumberFormat="1" applyFont="1" applyFill="1" applyBorder="1" applyAlignment="1">
      <alignment horizontal="center" vertical="center" wrapText="1"/>
    </xf>
    <xf numFmtId="3" fontId="247" fillId="0" borderId="0" xfId="0" applyNumberFormat="1" applyFont="1" applyAlignment="1">
      <alignment horizontal="center" vertical="center"/>
    </xf>
    <xf numFmtId="0" fontId="247" fillId="0" borderId="29" xfId="0" applyFont="1" applyBorder="1" applyAlignment="1">
      <alignment horizontal="center" vertical="center" wrapText="1"/>
    </xf>
    <xf numFmtId="0" fontId="65" fillId="0" borderId="29" xfId="298" applyFont="1" applyFill="1" applyBorder="1" applyAlignment="1" applyProtection="1">
      <alignment vertical="center" wrapText="1"/>
    </xf>
    <xf numFmtId="4" fontId="65" fillId="0" borderId="29" xfId="298" applyNumberFormat="1" applyFont="1" applyFill="1" applyBorder="1" applyAlignment="1" applyProtection="1">
      <alignment horizontal="center" vertical="center" wrapText="1"/>
    </xf>
    <xf numFmtId="4" fontId="247" fillId="0" borderId="29" xfId="298" applyNumberFormat="1" applyFont="1" applyFill="1" applyBorder="1" applyAlignment="1" applyProtection="1">
      <alignment horizontal="center" vertical="center" wrapText="1"/>
    </xf>
    <xf numFmtId="0" fontId="65" fillId="0" borderId="29" xfId="298" applyFont="1" applyFill="1" applyBorder="1" applyAlignment="1" applyProtection="1">
      <alignment horizontal="center" vertical="center" wrapText="1"/>
    </xf>
    <xf numFmtId="0" fontId="247" fillId="0" borderId="29" xfId="0" applyFont="1" applyBorder="1" applyAlignment="1">
      <alignment horizontal="left" vertical="center" wrapText="1"/>
    </xf>
    <xf numFmtId="4" fontId="65" fillId="0" borderId="29" xfId="0" applyNumberFormat="1" applyFont="1" applyBorder="1" applyAlignment="1">
      <alignment horizontal="center" vertical="center" wrapText="1"/>
    </xf>
    <xf numFmtId="4" fontId="247" fillId="0" borderId="29" xfId="0" applyNumberFormat="1" applyFont="1" applyBorder="1" applyAlignment="1">
      <alignment horizontal="center" vertical="center" wrapText="1"/>
    </xf>
    <xf numFmtId="3" fontId="65" fillId="0" borderId="29" xfId="0" applyNumberFormat="1" applyFont="1" applyBorder="1" applyAlignment="1">
      <alignment horizontal="center" vertical="center" wrapText="1"/>
    </xf>
    <xf numFmtId="3" fontId="247" fillId="0" borderId="29" xfId="0" applyNumberFormat="1" applyFont="1" applyBorder="1" applyAlignment="1">
      <alignment horizontal="left" vertical="center" wrapText="1"/>
    </xf>
    <xf numFmtId="0" fontId="65" fillId="0" borderId="0" xfId="375" applyFont="1" applyAlignment="1">
      <alignment horizontal="left" vertical="center"/>
    </xf>
    <xf numFmtId="0" fontId="247" fillId="0" borderId="0" xfId="375" applyFont="1" applyAlignment="1">
      <alignment wrapText="1"/>
    </xf>
    <xf numFmtId="0" fontId="247" fillId="0" borderId="0" xfId="375" applyFont="1" applyAlignment="1">
      <alignment horizontal="center" vertical="center" wrapText="1"/>
    </xf>
    <xf numFmtId="0" fontId="249" fillId="0" borderId="0" xfId="0" applyFont="1" applyAlignment="1">
      <alignment horizontal="left" vertical="center"/>
    </xf>
    <xf numFmtId="0" fontId="65" fillId="99" borderId="29" xfId="298" applyFont="1" applyFill="1" applyBorder="1" applyAlignment="1" applyProtection="1">
      <alignment horizontal="center" vertical="center" wrapText="1"/>
    </xf>
    <xf numFmtId="0" fontId="65" fillId="99" borderId="29" xfId="298" applyFont="1" applyFill="1" applyBorder="1" applyAlignment="1" applyProtection="1">
      <alignment vertical="center" wrapText="1"/>
    </xf>
    <xf numFmtId="4" fontId="65" fillId="99" borderId="29" xfId="298" applyNumberFormat="1" applyFont="1" applyFill="1" applyBorder="1" applyAlignment="1" applyProtection="1">
      <alignment horizontal="center" vertical="center" wrapText="1"/>
    </xf>
    <xf numFmtId="4" fontId="247" fillId="99" borderId="29" xfId="298" applyNumberFormat="1" applyFont="1" applyFill="1" applyBorder="1" applyAlignment="1" applyProtection="1">
      <alignment horizontal="center" vertical="center" wrapText="1"/>
    </xf>
    <xf numFmtId="0" fontId="247" fillId="99" borderId="29" xfId="0" applyFont="1" applyFill="1" applyBorder="1" applyAlignment="1">
      <alignment horizontal="center" vertical="center" wrapText="1"/>
    </xf>
    <xf numFmtId="0" fontId="247" fillId="99" borderId="29" xfId="0" applyFont="1" applyFill="1" applyBorder="1" applyAlignment="1">
      <alignment horizontal="left" vertical="center" wrapText="1"/>
    </xf>
    <xf numFmtId="4" fontId="65" fillId="99" borderId="29" xfId="0" applyNumberFormat="1" applyFont="1" applyFill="1" applyBorder="1" applyAlignment="1">
      <alignment horizontal="center" vertical="center" wrapText="1"/>
    </xf>
    <xf numFmtId="4" fontId="247" fillId="99" borderId="29" xfId="0" applyNumberFormat="1" applyFont="1" applyFill="1" applyBorder="1" applyAlignment="1">
      <alignment horizontal="center" vertical="center" wrapText="1"/>
    </xf>
    <xf numFmtId="3" fontId="65" fillId="99" borderId="29" xfId="0" applyNumberFormat="1" applyFont="1" applyFill="1" applyBorder="1" applyAlignment="1">
      <alignment horizontal="center" vertical="center" wrapText="1"/>
    </xf>
    <xf numFmtId="3" fontId="247" fillId="99" borderId="29" xfId="0" applyNumberFormat="1" applyFont="1" applyFill="1" applyBorder="1" applyAlignment="1">
      <alignment horizontal="left" vertical="center" wrapText="1"/>
    </xf>
    <xf numFmtId="2" fontId="247" fillId="0" borderId="0" xfId="0" applyNumberFormat="1" applyFont="1" applyAlignment="1">
      <alignment horizontal="center" vertical="center" wrapText="1"/>
    </xf>
    <xf numFmtId="2" fontId="247" fillId="0" borderId="0" xfId="375" applyNumberFormat="1" applyFont="1" applyAlignment="1">
      <alignment wrapText="1"/>
    </xf>
    <xf numFmtId="3" fontId="238" fillId="97" borderId="29" xfId="375" applyNumberFormat="1" applyFont="1" applyFill="1" applyBorder="1" applyAlignment="1">
      <alignment vertical="center" wrapText="1"/>
    </xf>
    <xf numFmtId="4" fontId="238" fillId="97" borderId="29" xfId="375" applyNumberFormat="1" applyFont="1" applyFill="1" applyBorder="1" applyAlignment="1">
      <alignment horizontal="center" vertical="center" wrapText="1"/>
    </xf>
    <xf numFmtId="0" fontId="238" fillId="97" borderId="30" xfId="375" applyFont="1" applyFill="1" applyBorder="1" applyAlignment="1">
      <alignment vertical="center" wrapText="1"/>
    </xf>
    <xf numFmtId="3" fontId="238" fillId="97" borderId="30" xfId="360" quotePrefix="1" applyNumberFormat="1" applyFont="1" applyFill="1" applyBorder="1" applyAlignment="1">
      <alignment horizontal="center" vertical="center" wrapText="1"/>
    </xf>
    <xf numFmtId="0" fontId="238" fillId="97" borderId="30" xfId="375" applyFont="1" applyFill="1" applyBorder="1" applyAlignment="1">
      <alignment horizontal="center" vertical="center" wrapText="1"/>
    </xf>
    <xf numFmtId="4" fontId="238" fillId="97" borderId="30" xfId="375" quotePrefix="1" applyNumberFormat="1" applyFont="1" applyFill="1" applyBorder="1" applyAlignment="1">
      <alignment horizontal="center" vertical="center" wrapText="1"/>
    </xf>
    <xf numFmtId="3" fontId="238" fillId="97" borderId="29" xfId="360" applyNumberFormat="1" applyFont="1" applyFill="1" applyBorder="1" applyAlignment="1">
      <alignment horizontal="center" vertical="center" wrapText="1"/>
    </xf>
    <xf numFmtId="4" fontId="238" fillId="97" borderId="29" xfId="375" quotePrefix="1" applyNumberFormat="1" applyFont="1" applyFill="1" applyBorder="1" applyAlignment="1">
      <alignment horizontal="center" vertical="center" wrapText="1"/>
    </xf>
    <xf numFmtId="0" fontId="65" fillId="0" borderId="21" xfId="0" applyFont="1" applyBorder="1" applyAlignment="1">
      <alignment horizontal="center" vertical="center" wrapText="1"/>
    </xf>
    <xf numFmtId="0" fontId="65" fillId="0" borderId="22" xfId="0" applyFont="1" applyBorder="1" applyAlignment="1">
      <alignment horizontal="center" vertical="center" wrapText="1"/>
    </xf>
    <xf numFmtId="0" fontId="240" fillId="0" borderId="33" xfId="298" applyFont="1" applyBorder="1" applyAlignment="1" applyProtection="1">
      <alignment horizontal="center" vertical="center" wrapText="1"/>
    </xf>
    <xf numFmtId="0" fontId="240" fillId="0" borderId="0" xfId="298" applyFont="1" applyBorder="1" applyAlignment="1" applyProtection="1">
      <alignment horizontal="center" vertical="center" wrapText="1"/>
    </xf>
    <xf numFmtId="0" fontId="240" fillId="0" borderId="0" xfId="298" applyFont="1" applyFill="1" applyBorder="1" applyAlignment="1" applyProtection="1">
      <alignment horizontal="center" vertical="center" wrapText="1"/>
    </xf>
  </cellXfs>
  <cellStyles count="5918">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3" xfId="362" xr:uid="{00000000-0005-0000-0000-000058140000}"/>
    <cellStyle name="Normal 3 2" xfId="363" xr:uid="{00000000-0005-0000-0000-000059140000}"/>
    <cellStyle name="Normal 3 2 2" xfId="4987" xr:uid="{00000000-0005-0000-0000-00005A140000}"/>
    <cellStyle name="Normal 3 2_DUCATO CHASSIS SERIES 7" xfId="5753" xr:uid="{00000000-0005-0000-0000-00005B140000}"/>
    <cellStyle name="Normal 3 3" xfId="760" xr:uid="{00000000-0005-0000-0000-00005C140000}"/>
    <cellStyle name="Normal 3_DUCATO CHASSIS SERIES 7" xfId="5752" xr:uid="{00000000-0005-0000-0000-00005D140000}"/>
    <cellStyle name="Normal 4" xfId="364" xr:uid="{00000000-0005-0000-0000-00005E140000}"/>
    <cellStyle name="Normal 4 2" xfId="365" xr:uid="{00000000-0005-0000-0000-00005F140000}"/>
    <cellStyle name="Normal 4 2 2" xfId="4988" xr:uid="{00000000-0005-0000-0000-000060140000}"/>
    <cellStyle name="Normal 4 2_DUCATO CHASSIS SERIES 7" xfId="5755" xr:uid="{00000000-0005-0000-0000-000061140000}"/>
    <cellStyle name="Normal 4 3" xfId="4989" xr:uid="{00000000-0005-0000-0000-000062140000}"/>
    <cellStyle name="Normal 4 4" xfId="761" xr:uid="{00000000-0005-0000-0000-000063140000}"/>
    <cellStyle name="Normal 4_DUCATO CHASSIS SERIES 7" xfId="5754" xr:uid="{00000000-0005-0000-0000-000064140000}"/>
    <cellStyle name="Normal 5" xfId="366" xr:uid="{00000000-0005-0000-0000-000065140000}"/>
    <cellStyle name="Normal 5 2" xfId="367" xr:uid="{00000000-0005-0000-0000-000066140000}"/>
    <cellStyle name="Normal 5 3" xfId="762" xr:uid="{00000000-0005-0000-0000-000067140000}"/>
    <cellStyle name="Normal 5_DUCATO CHASSIS SERIES 7" xfId="5756" xr:uid="{00000000-0005-0000-0000-000068140000}"/>
    <cellStyle name="Normal 6" xfId="368" xr:uid="{00000000-0005-0000-0000-000069140000}"/>
    <cellStyle name="Normal 6 2" xfId="369" xr:uid="{00000000-0005-0000-0000-00006A140000}"/>
    <cellStyle name="Normal 6 3" xfId="763" xr:uid="{00000000-0005-0000-0000-00006B140000}"/>
    <cellStyle name="Normal 6_DUCATO CHASSIS SERIES 7" xfId="5757" xr:uid="{00000000-0005-0000-0000-00006C140000}"/>
    <cellStyle name="Normal 7" xfId="370" xr:uid="{00000000-0005-0000-0000-00006D140000}"/>
    <cellStyle name="Normal 7 2" xfId="371" xr:uid="{00000000-0005-0000-0000-00006E140000}"/>
    <cellStyle name="Normal 7 2 2" xfId="5353" xr:uid="{00000000-0005-0000-0000-00006F140000}"/>
    <cellStyle name="Normal 7 2_DUCATO CHASSIS SERIES 7" xfId="5759" xr:uid="{00000000-0005-0000-0000-000070140000}"/>
    <cellStyle name="Normal 7 3" xfId="828" xr:uid="{00000000-0005-0000-0000-000071140000}"/>
    <cellStyle name="Normal 7_DUCATO CHASSIS SERIES 7" xfId="5758" xr:uid="{00000000-0005-0000-0000-000072140000}"/>
    <cellStyle name="Normal 8" xfId="372" xr:uid="{00000000-0005-0000-0000-000073140000}"/>
    <cellStyle name="Normal 8 2" xfId="829" xr:uid="{00000000-0005-0000-0000-000074140000}"/>
    <cellStyle name="Normal 9" xfId="373" xr:uid="{00000000-0005-0000-0000-000075140000}"/>
    <cellStyle name="Normal latifa" xfId="374" xr:uid="{00000000-0005-0000-0000-000076140000}"/>
    <cellStyle name="Normal latifa 2" xfId="4990" xr:uid="{00000000-0005-0000-0000-000077140000}"/>
    <cellStyle name="Normal latifa 3" xfId="4991" xr:uid="{00000000-0005-0000-0000-000078140000}"/>
    <cellStyle name="Normal latifa 4" xfId="764" xr:uid="{00000000-0005-0000-0000-000079140000}"/>
    <cellStyle name="Normal latifa_DUCATO CHASSIS SERIES 7" xfId="5760" xr:uid="{00000000-0005-0000-0000-00007A140000}"/>
    <cellStyle name="Normal Summary" xfId="4992" xr:uid="{00000000-0005-0000-0000-00007B140000}"/>
    <cellStyle name="Normal_Ducato_pricelist" xfId="375" xr:uid="{00000000-0005-0000-0000-00007C140000}"/>
    <cellStyle name="Normal_prices_4.2003_opt 360 doblo`" xfId="376" xr:uid="{00000000-0005-0000-0000-00007D140000}"/>
    <cellStyle name="Normal1" xfId="4993" xr:uid="{00000000-0005-0000-0000-00007E140000}"/>
    <cellStyle name="Normal1 2" xfId="4994" xr:uid="{00000000-0005-0000-0000-00007F140000}"/>
    <cellStyle name="Normal1 3" xfId="4995" xr:uid="{00000000-0005-0000-0000-000080140000}"/>
    <cellStyle name="Normal1_DUCATO CHASSIS SERIES 7" xfId="5761" xr:uid="{00000000-0005-0000-0000-000081140000}"/>
    <cellStyle name="Normale 10" xfId="4996" xr:uid="{00000000-0005-0000-0000-000082140000}"/>
    <cellStyle name="Normale 10 2" xfId="4997" xr:uid="{00000000-0005-0000-0000-000083140000}"/>
    <cellStyle name="Normale 10 3" xfId="4998" xr:uid="{00000000-0005-0000-0000-000084140000}"/>
    <cellStyle name="Normale 10 4" xfId="4999" xr:uid="{00000000-0005-0000-0000-000085140000}"/>
    <cellStyle name="Normale 10_DUCATO CHASSIS SERIES 7" xfId="5762" xr:uid="{00000000-0005-0000-0000-000086140000}"/>
    <cellStyle name="Normale 11" xfId="5000" xr:uid="{00000000-0005-0000-0000-000087140000}"/>
    <cellStyle name="Normale 12" xfId="5001" xr:uid="{00000000-0005-0000-0000-000088140000}"/>
    <cellStyle name="Normale 12 2" xfId="5002" xr:uid="{00000000-0005-0000-0000-000089140000}"/>
    <cellStyle name="Normale 12 2 2" xfId="5003" xr:uid="{00000000-0005-0000-0000-00008A140000}"/>
    <cellStyle name="Normale 12 2_DUCATO CHASSIS SERIES 7" xfId="5764" xr:uid="{00000000-0005-0000-0000-00008B140000}"/>
    <cellStyle name="Normale 12_DUCATO CHASSIS SERIES 7" xfId="5763" xr:uid="{00000000-0005-0000-0000-00008C140000}"/>
    <cellStyle name="Normale 13" xfId="377" xr:uid="{00000000-0005-0000-0000-00008D140000}"/>
    <cellStyle name="Normale 14" xfId="378" xr:uid="{00000000-0005-0000-0000-00008E140000}"/>
    <cellStyle name="Normale 14 2" xfId="5004" xr:uid="{00000000-0005-0000-0000-00008F140000}"/>
    <cellStyle name="Normale 14_DUCATO CHASSIS SERIES 7" xfId="5765" xr:uid="{00000000-0005-0000-0000-000090140000}"/>
    <cellStyle name="Normale 15" xfId="5005" xr:uid="{00000000-0005-0000-0000-000091140000}"/>
    <cellStyle name="Normale 15 2" xfId="5006" xr:uid="{00000000-0005-0000-0000-000092140000}"/>
    <cellStyle name="Normale 15_DUCATO CHASSIS SERIES 7" xfId="5766" xr:uid="{00000000-0005-0000-0000-000093140000}"/>
    <cellStyle name="Normale 16" xfId="5007" xr:uid="{00000000-0005-0000-0000-000094140000}"/>
    <cellStyle name="Normale 17" xfId="5008" xr:uid="{00000000-0005-0000-0000-000095140000}"/>
    <cellStyle name="Normale 18" xfId="5009" xr:uid="{00000000-0005-0000-0000-000096140000}"/>
    <cellStyle name="Normale 18 2" xfId="5010" xr:uid="{00000000-0005-0000-0000-000097140000}"/>
    <cellStyle name="Normale 18_DUCATO CHASSIS SERIES 7" xfId="5767" xr:uid="{00000000-0005-0000-0000-000098140000}"/>
    <cellStyle name="Normale 19" xfId="5011" xr:uid="{00000000-0005-0000-0000-000099140000}"/>
    <cellStyle name="Normale 2" xfId="379" xr:uid="{00000000-0005-0000-0000-00009A140000}"/>
    <cellStyle name="Normale 2 2" xfId="5012" xr:uid="{00000000-0005-0000-0000-00009B140000}"/>
    <cellStyle name="Normale 2 2 2" xfId="5013" xr:uid="{00000000-0005-0000-0000-00009C140000}"/>
    <cellStyle name="Normale 2 2_DUCATO CHASSIS SERIES 7" xfId="5769" xr:uid="{00000000-0005-0000-0000-00009D140000}"/>
    <cellStyle name="Normale 2 3" xfId="5014" xr:uid="{00000000-0005-0000-0000-00009E140000}"/>
    <cellStyle name="Normale 2 4" xfId="5015" xr:uid="{00000000-0005-0000-0000-00009F140000}"/>
    <cellStyle name="Normale 2_DUCATO CHASSIS SERIES 7" xfId="5768" xr:uid="{00000000-0005-0000-0000-0000A0140000}"/>
    <cellStyle name="Normale 20" xfId="5016" xr:uid="{00000000-0005-0000-0000-0000A1140000}"/>
    <cellStyle name="Normale 21" xfId="5017" xr:uid="{00000000-0005-0000-0000-0000A2140000}"/>
    <cellStyle name="Normale 21 2" xfId="5018" xr:uid="{00000000-0005-0000-0000-0000A3140000}"/>
    <cellStyle name="Normale 21_DUCATO CHASSIS SERIES 7" xfId="5770" xr:uid="{00000000-0005-0000-0000-0000A4140000}"/>
    <cellStyle name="Normale 22" xfId="5019" xr:uid="{00000000-0005-0000-0000-0000A5140000}"/>
    <cellStyle name="Normale 3" xfId="380" xr:uid="{00000000-0005-0000-0000-0000A6140000}"/>
    <cellStyle name="Normale 3 2" xfId="5021" xr:uid="{00000000-0005-0000-0000-0000A7140000}"/>
    <cellStyle name="Normale 3 2 2" xfId="5022" xr:uid="{00000000-0005-0000-0000-0000A8140000}"/>
    <cellStyle name="Normale 3 2 3" xfId="5023" xr:uid="{00000000-0005-0000-0000-0000A9140000}"/>
    <cellStyle name="Normale 3 2_DUCATO CHASSIS SERIES 7" xfId="5772" xr:uid="{00000000-0005-0000-0000-0000AA140000}"/>
    <cellStyle name="Normale 3 3" xfId="5024" xr:uid="{00000000-0005-0000-0000-0000AB140000}"/>
    <cellStyle name="Normale 3 4" xfId="5020" xr:uid="{00000000-0005-0000-0000-0000AC140000}"/>
    <cellStyle name="Normale 3_DUCATO CHASSIS SERIES 7" xfId="5771" xr:uid="{00000000-0005-0000-0000-0000AD140000}"/>
    <cellStyle name="Normale 4" xfId="5025" xr:uid="{00000000-0005-0000-0000-0000AE140000}"/>
    <cellStyle name="Normale 4 2" xfId="5026" xr:uid="{00000000-0005-0000-0000-0000AF140000}"/>
    <cellStyle name="Normale 4 2 2" xfId="5027" xr:uid="{00000000-0005-0000-0000-0000B0140000}"/>
    <cellStyle name="Normale 4 2_DUCATO CHASSIS SERIES 7" xfId="5774" xr:uid="{00000000-0005-0000-0000-0000B1140000}"/>
    <cellStyle name="Normale 4 3" xfId="5028" xr:uid="{00000000-0005-0000-0000-0000B2140000}"/>
    <cellStyle name="Normale 4 4" xfId="5029" xr:uid="{00000000-0005-0000-0000-0000B3140000}"/>
    <cellStyle name="Normale 4 4 2" xfId="5030" xr:uid="{00000000-0005-0000-0000-0000B4140000}"/>
    <cellStyle name="Normale 4 4_DUCATO CHASSIS SERIES 7" xfId="5775" xr:uid="{00000000-0005-0000-0000-0000B5140000}"/>
    <cellStyle name="Normale 4 5" xfId="5031" xr:uid="{00000000-0005-0000-0000-0000B6140000}"/>
    <cellStyle name="Normale 4_DUCATO CHASSIS SERIES 7" xfId="5773" xr:uid="{00000000-0005-0000-0000-0000B7140000}"/>
    <cellStyle name="Normale 5" xfId="5032" xr:uid="{00000000-0005-0000-0000-0000B8140000}"/>
    <cellStyle name="Normale 5 2" xfId="5033" xr:uid="{00000000-0005-0000-0000-0000B9140000}"/>
    <cellStyle name="Normale 5_DUCATO CHASSIS SERIES 7" xfId="5776" xr:uid="{00000000-0005-0000-0000-0000BA140000}"/>
    <cellStyle name="Normale 6" xfId="5034" xr:uid="{00000000-0005-0000-0000-0000BB140000}"/>
    <cellStyle name="Normale 6 2" xfId="5035" xr:uid="{00000000-0005-0000-0000-0000BC140000}"/>
    <cellStyle name="Normale 6_DUCATO CHASSIS SERIES 7" xfId="5777" xr:uid="{00000000-0005-0000-0000-0000BD140000}"/>
    <cellStyle name="Normale 7" xfId="5036" xr:uid="{00000000-0005-0000-0000-0000BE140000}"/>
    <cellStyle name="Normale 7 2" xfId="5037" xr:uid="{00000000-0005-0000-0000-0000BF140000}"/>
    <cellStyle name="Normale 7 3" xfId="5038" xr:uid="{00000000-0005-0000-0000-0000C0140000}"/>
    <cellStyle name="Normale 7_DUCATO CHASSIS SERIES 7" xfId="5778" xr:uid="{00000000-0005-0000-0000-0000C1140000}"/>
    <cellStyle name="Normale 8" xfId="5039" xr:uid="{00000000-0005-0000-0000-0000C2140000}"/>
    <cellStyle name="Normale 8 2" xfId="5040" xr:uid="{00000000-0005-0000-0000-0000C3140000}"/>
    <cellStyle name="Normale 8_DUCATO CHASSIS SERIES 7" xfId="5779" xr:uid="{00000000-0005-0000-0000-0000C4140000}"/>
    <cellStyle name="Normale 9" xfId="5041" xr:uid="{00000000-0005-0000-0000-0000C5140000}"/>
    <cellStyle name="Normale 9 2" xfId="5042" xr:uid="{00000000-0005-0000-0000-0000C6140000}"/>
    <cellStyle name="Normale 9 3" xfId="5043" xr:uid="{00000000-0005-0000-0000-0000C7140000}"/>
    <cellStyle name="Normale 9 4" xfId="5044" xr:uid="{00000000-0005-0000-0000-0000C8140000}"/>
    <cellStyle name="Normale 9_DUCATO CHASSIS SERIES 7" xfId="5780" xr:uid="{00000000-0005-0000-0000-0000C9140000}"/>
    <cellStyle name="Normale TQ4" xfId="5045" xr:uid="{00000000-0005-0000-0000-0000CA140000}"/>
    <cellStyle name="Normale_ablf705" xfId="381" xr:uid="{00000000-0005-0000-0000-0000CB140000}"/>
    <cellStyle name="Normalny_07.23.03 MARKETING PLAN (FIAT) - 2" xfId="765" xr:uid="{00000000-0005-0000-0000-0000CC140000}"/>
    <cellStyle name="Nota 2" xfId="5046" xr:uid="{00000000-0005-0000-0000-0000CD140000}"/>
    <cellStyle name="Nota 2 2" xfId="5047" xr:uid="{00000000-0005-0000-0000-0000CE140000}"/>
    <cellStyle name="Nota 2 3" xfId="5048" xr:uid="{00000000-0005-0000-0000-0000CF140000}"/>
    <cellStyle name="Nota 2_DUCATO CHASSIS SERIES 7" xfId="5781" xr:uid="{00000000-0005-0000-0000-0000D0140000}"/>
    <cellStyle name="Nota 3" xfId="5049" xr:uid="{00000000-0005-0000-0000-0000D1140000}"/>
    <cellStyle name="Nota 4" xfId="5050" xr:uid="{00000000-0005-0000-0000-0000D2140000}"/>
    <cellStyle name="Notas" xfId="5051" xr:uid="{00000000-0005-0000-0000-0000D3140000}"/>
    <cellStyle name="Notas 2" xfId="5052" xr:uid="{00000000-0005-0000-0000-0000D4140000}"/>
    <cellStyle name="Notas 3" xfId="5053" xr:uid="{00000000-0005-0000-0000-0000D5140000}"/>
    <cellStyle name="Notas_DUCATO CHASSIS SERIES 7" xfId="5782" xr:uid="{00000000-0005-0000-0000-0000D6140000}"/>
    <cellStyle name="Note 2" xfId="766" xr:uid="{00000000-0005-0000-0000-0000D7140000}"/>
    <cellStyle name="NumPagina" xfId="382" xr:uid="{00000000-0005-0000-0000-0000D8140000}"/>
    <cellStyle name="NumPagina 2" xfId="767" xr:uid="{00000000-0005-0000-0000-0000D9140000}"/>
    <cellStyle name="NumPagina_DUCATO CHASSIS SERIES 7" xfId="5783" xr:uid="{00000000-0005-0000-0000-0000DA140000}"/>
    <cellStyle name="Œ…‹æØ‚è [0.00]_!!!GO" xfId="383" xr:uid="{00000000-0005-0000-0000-0000DB140000}"/>
    <cellStyle name="Œ…‹æØ‚è_!!!GO" xfId="384" xr:uid="{00000000-0005-0000-0000-0000DC140000}"/>
    <cellStyle name="oft Excel]_x000d__x000a_Comment=The open=/f lines load custom functions into the Paste Function list._x000d__x000a_Maximized=2_x000d__x000a_AutoFormat=" xfId="5054" xr:uid="{00000000-0005-0000-0000-0000DD140000}"/>
    <cellStyle name="oft Excel]_x000d__x000a_Comment=The open=/f lines load custom functions into the Paste Function list._x000d__x000a_Maximized=3_x000d__x000a_Basics=1_x000d__x000a_D" xfId="5055" xr:uid="{00000000-0005-0000-0000-0000DE140000}"/>
    <cellStyle name="oft Excel]_x000d__x000a_Comment=The open=/f lines load custom functions into the Paste Function list._x000d__x000a_Maximized=3_x000d__x000a_Basics=1_x000d__x000a_D 2" xfId="5056" xr:uid="{00000000-0005-0000-0000-0000DF140000}"/>
    <cellStyle name="oft Excel]_x000d__x000a_Comment=The open=/f lines load custom functions into the Paste Function list._x000d__x000a_Maximized=3_x000d__x000a_Basics=1_x000d__x000a_D 3" xfId="5057" xr:uid="{00000000-0005-0000-0000-0000E0140000}"/>
    <cellStyle name="oft Excel]_x000d__x000a_Comment=The open=/f lines load custom functions into the Paste Function list._x000d__x000a_Maximized=3_x000d__x000a_Basics=1_x000d__x000a_D_DUCATO CHASSIS SERIES 7" xfId="5784" xr:uid="{00000000-0005-0000-0000-0000E1140000}"/>
    <cellStyle name="Option_Added_Cont_Desc" xfId="385" xr:uid="{00000000-0005-0000-0000-0000E2140000}"/>
    <cellStyle name="Output 2" xfId="5058" xr:uid="{00000000-0005-0000-0000-0000E3140000}"/>
    <cellStyle name="Output 3" xfId="768" xr:uid="{00000000-0005-0000-0000-0000E4140000}"/>
    <cellStyle name="paint" xfId="386" xr:uid="{00000000-0005-0000-0000-0000E5140000}"/>
    <cellStyle name="paint 2" xfId="5059" xr:uid="{00000000-0005-0000-0000-0000E6140000}"/>
    <cellStyle name="paint 3" xfId="5060" xr:uid="{00000000-0005-0000-0000-0000E7140000}"/>
    <cellStyle name="paint 4" xfId="769" xr:uid="{00000000-0005-0000-0000-0000E8140000}"/>
    <cellStyle name="paint_DUCATO CHASSIS SERIES 7" xfId="5785" xr:uid="{00000000-0005-0000-0000-0000E9140000}"/>
    <cellStyle name="Parentesi smart" xfId="387" xr:uid="{00000000-0005-0000-0000-0000EA140000}"/>
    <cellStyle name="Parentesi smart 2" xfId="5061" xr:uid="{00000000-0005-0000-0000-0000EB140000}"/>
    <cellStyle name="Parentesi smart 3" xfId="5062" xr:uid="{00000000-0005-0000-0000-0000EC140000}"/>
    <cellStyle name="Parentesi smart 4" xfId="770" xr:uid="{00000000-0005-0000-0000-0000ED140000}"/>
    <cellStyle name="Parentesi smart_DUCATO CHASSIS SERIES 7" xfId="5786" xr:uid="{00000000-0005-0000-0000-0000EE140000}"/>
    <cellStyle name="per.style" xfId="388" xr:uid="{00000000-0005-0000-0000-0000EF140000}"/>
    <cellStyle name="per.style 2" xfId="5063" xr:uid="{00000000-0005-0000-0000-0000F0140000}"/>
    <cellStyle name="per.style 2 2" xfId="5064" xr:uid="{00000000-0005-0000-0000-0000F1140000}"/>
    <cellStyle name="per.style 2_DUCATO CHASSIS SERIES 7" xfId="5788" xr:uid="{00000000-0005-0000-0000-0000F2140000}"/>
    <cellStyle name="per.style 3" xfId="771" xr:uid="{00000000-0005-0000-0000-0000F3140000}"/>
    <cellStyle name="per.style_DUCATO CHASSIS SERIES 7" xfId="5787" xr:uid="{00000000-0005-0000-0000-0000F4140000}"/>
    <cellStyle name="Perc1" xfId="389" xr:uid="{00000000-0005-0000-0000-0000F5140000}"/>
    <cellStyle name="Perc1 2" xfId="5065" xr:uid="{00000000-0005-0000-0000-0000F6140000}"/>
    <cellStyle name="Perc1 3" xfId="5066" xr:uid="{00000000-0005-0000-0000-0000F7140000}"/>
    <cellStyle name="Perc1 4" xfId="772" xr:uid="{00000000-0005-0000-0000-0000F8140000}"/>
    <cellStyle name="Perc1_DUCATO CHASSIS SERIES 7" xfId="5789" xr:uid="{00000000-0005-0000-0000-0000F9140000}"/>
    <cellStyle name="Perc2" xfId="390" xr:uid="{00000000-0005-0000-0000-0000FA140000}"/>
    <cellStyle name="Perc2 2" xfId="5067" xr:uid="{00000000-0005-0000-0000-0000FB140000}"/>
    <cellStyle name="Perc2 3" xfId="5068" xr:uid="{00000000-0005-0000-0000-0000FC140000}"/>
    <cellStyle name="Perc2 4" xfId="773" xr:uid="{00000000-0005-0000-0000-0000FD140000}"/>
    <cellStyle name="Perc2_DUCATO CHASSIS SERIES 7" xfId="5790" xr:uid="{00000000-0005-0000-0000-0000FE140000}"/>
    <cellStyle name="Percent [0]" xfId="391" xr:uid="{00000000-0005-0000-0000-0000FF140000}"/>
    <cellStyle name="Percent [0] 2" xfId="5069" xr:uid="{00000000-0005-0000-0000-000000150000}"/>
    <cellStyle name="Percent [0]_DUCATO CHASSIS SERIES 7" xfId="5791" xr:uid="{00000000-0005-0000-0000-000001150000}"/>
    <cellStyle name="Percent [00]" xfId="392" xr:uid="{00000000-0005-0000-0000-000002150000}"/>
    <cellStyle name="Percent [00] 2" xfId="5070" xr:uid="{00000000-0005-0000-0000-000003150000}"/>
    <cellStyle name="Percent [00] 3" xfId="5071" xr:uid="{00000000-0005-0000-0000-000004150000}"/>
    <cellStyle name="Percent [00] 4" xfId="775" xr:uid="{00000000-0005-0000-0000-000005150000}"/>
    <cellStyle name="Percent [00]_DUCATO CHASSIS SERIES 7" xfId="5792" xr:uid="{00000000-0005-0000-0000-000006150000}"/>
    <cellStyle name="Percent [2]" xfId="393" xr:uid="{00000000-0005-0000-0000-000007150000}"/>
    <cellStyle name="Percent [2] 2" xfId="5072" xr:uid="{00000000-0005-0000-0000-000008150000}"/>
    <cellStyle name="Percent [2] 3" xfId="5073" xr:uid="{00000000-0005-0000-0000-000009150000}"/>
    <cellStyle name="Percent [2]_DUCATO CHASSIS SERIES 7" xfId="5793" xr:uid="{00000000-0005-0000-0000-00000A150000}"/>
    <cellStyle name="Percent 2" xfId="776" xr:uid="{00000000-0005-0000-0000-00000B150000}"/>
    <cellStyle name="Percent 3" xfId="774" xr:uid="{00000000-0005-0000-0000-00000C150000}"/>
    <cellStyle name="Percent 4" xfId="5359" xr:uid="{00000000-0005-0000-0000-00000D150000}"/>
    <cellStyle name="Percent[0]" xfId="5074" xr:uid="{00000000-0005-0000-0000-00000E150000}"/>
    <cellStyle name="Percent[0] 2" xfId="5075" xr:uid="{00000000-0005-0000-0000-00000F150000}"/>
    <cellStyle name="Percent[0]_DUCATO CHASSIS SERIES 7" xfId="5794" xr:uid="{00000000-0005-0000-0000-000010150000}"/>
    <cellStyle name="Percent[2]" xfId="5076" xr:uid="{00000000-0005-0000-0000-000011150000}"/>
    <cellStyle name="Percent[2] 2" xfId="5077" xr:uid="{00000000-0005-0000-0000-000012150000}"/>
    <cellStyle name="Percent[2]_DUCATO CHASSIS SERIES 7" xfId="5795" xr:uid="{00000000-0005-0000-0000-000013150000}"/>
    <cellStyle name="PERCENTUAL" xfId="394" xr:uid="{00000000-0005-0000-0000-000014150000}"/>
    <cellStyle name="Percentual 2" xfId="5078" xr:uid="{00000000-0005-0000-0000-000015150000}"/>
    <cellStyle name="PERCENTUAL 2 2" xfId="5079" xr:uid="{00000000-0005-0000-0000-000016150000}"/>
    <cellStyle name="Percentual 2_DUCATO CHASSIS SERIES 7" xfId="5797" xr:uid="{00000000-0005-0000-0000-000017150000}"/>
    <cellStyle name="PERCENTUAL 3" xfId="777" xr:uid="{00000000-0005-0000-0000-000018150000}"/>
    <cellStyle name="PERCENTUAL 4" xfId="5360" xr:uid="{00000000-0005-0000-0000-000019150000}"/>
    <cellStyle name="PERCENTUAL_DUCATO CHASSIS SERIES 7" xfId="5796" xr:uid="{00000000-0005-0000-0000-00001A150000}"/>
    <cellStyle name="Percentuale ,00" xfId="5080" xr:uid="{00000000-0005-0000-0000-00001B150000}"/>
    <cellStyle name="Percentuale ,00 2" xfId="5081" xr:uid="{00000000-0005-0000-0000-00001C150000}"/>
    <cellStyle name="Percentuale ,00 3" xfId="5082" xr:uid="{00000000-0005-0000-0000-00001D150000}"/>
    <cellStyle name="Percentuale ,00_DUCATO CHASSIS SERIES 7" xfId="5798" xr:uid="{00000000-0005-0000-0000-00001E150000}"/>
    <cellStyle name="Percentuale 2" xfId="5083" xr:uid="{00000000-0005-0000-0000-00001F150000}"/>
    <cellStyle name="Percentuale 2 2" xfId="5084" xr:uid="{00000000-0005-0000-0000-000020150000}"/>
    <cellStyle name="Percentuale 2_DUCATO CHASSIS SERIES 7" xfId="5799" xr:uid="{00000000-0005-0000-0000-000021150000}"/>
    <cellStyle name="Percentuale 3" xfId="5085" xr:uid="{00000000-0005-0000-0000-000022150000}"/>
    <cellStyle name="Percentuale 3 2" xfId="5086" xr:uid="{00000000-0005-0000-0000-000023150000}"/>
    <cellStyle name="Percentuale 3 2 2" xfId="5087" xr:uid="{00000000-0005-0000-0000-000024150000}"/>
    <cellStyle name="Percentuale 3 2_DUCATO CHASSIS SERIES 7" xfId="5801" xr:uid="{00000000-0005-0000-0000-000025150000}"/>
    <cellStyle name="Percentuale 3_DUCATO CHASSIS SERIES 7" xfId="5800" xr:uid="{00000000-0005-0000-0000-000026150000}"/>
    <cellStyle name="Percentuale 4" xfId="5088" xr:uid="{00000000-0005-0000-0000-000027150000}"/>
    <cellStyle name="Percentuale 4 2" xfId="5089" xr:uid="{00000000-0005-0000-0000-000028150000}"/>
    <cellStyle name="Percentuale 4_DUCATO CHASSIS SERIES 7" xfId="5802" xr:uid="{00000000-0005-0000-0000-000029150000}"/>
    <cellStyle name="Percentuale 5" xfId="5090" xr:uid="{00000000-0005-0000-0000-00002A150000}"/>
    <cellStyle name="Percentuale 6" xfId="5091" xr:uid="{00000000-0005-0000-0000-00002B150000}"/>
    <cellStyle name="Pilkku_TOGGLEC" xfId="5092" xr:uid="{00000000-0005-0000-0000-00002C150000}"/>
    <cellStyle name="PONTO" xfId="395" xr:uid="{00000000-0005-0000-0000-00002D150000}"/>
    <cellStyle name="Ponto 2" xfId="5093" xr:uid="{00000000-0005-0000-0000-00002E150000}"/>
    <cellStyle name="PONTO 2 2" xfId="5094" xr:uid="{00000000-0005-0000-0000-00002F150000}"/>
    <cellStyle name="Ponto 2_DUCATO CHASSIS SERIES 7" xfId="5804" xr:uid="{00000000-0005-0000-0000-000030150000}"/>
    <cellStyle name="PONTO 3" xfId="778" xr:uid="{00000000-0005-0000-0000-000031150000}"/>
    <cellStyle name="PONTO 4" xfId="5361" xr:uid="{00000000-0005-0000-0000-000032150000}"/>
    <cellStyle name="PONTO_DUCATO CHASSIS SERIES 7" xfId="5803" xr:uid="{00000000-0005-0000-0000-000033150000}"/>
    <cellStyle name="Porcentagem_DAYDAY1" xfId="396" xr:uid="{00000000-0005-0000-0000-000034150000}"/>
    <cellStyle name="Porcentaje" xfId="397" xr:uid="{00000000-0005-0000-0000-000035150000}"/>
    <cellStyle name="Porcentaje 2" xfId="5095" xr:uid="{00000000-0005-0000-0000-000036150000}"/>
    <cellStyle name="Porcentaje 2 2" xfId="5096" xr:uid="{00000000-0005-0000-0000-000037150000}"/>
    <cellStyle name="Porcentaje 2_DUCATO CHASSIS SERIES 7" xfId="5806" xr:uid="{00000000-0005-0000-0000-000038150000}"/>
    <cellStyle name="Porcentaje_DUCATO CHASSIS SERIES 7" xfId="5805" xr:uid="{00000000-0005-0000-0000-000039150000}"/>
    <cellStyle name="Pounds" xfId="5097" xr:uid="{00000000-0005-0000-0000-00003A150000}"/>
    <cellStyle name="Pounds 2" xfId="5098" xr:uid="{00000000-0005-0000-0000-00003B150000}"/>
    <cellStyle name="Pounds 3" xfId="5099" xr:uid="{00000000-0005-0000-0000-00003C150000}"/>
    <cellStyle name="Pounds_DUCATO CHASSIS SERIES 7" xfId="5807" xr:uid="{00000000-0005-0000-0000-00003D150000}"/>
    <cellStyle name="Preliminary_Data" xfId="398" xr:uid="{00000000-0005-0000-0000-00003E150000}"/>
    <cellStyle name="PrePop Currency (0)" xfId="399" xr:uid="{00000000-0005-0000-0000-00003F150000}"/>
    <cellStyle name="PrePop Currency (0) 2" xfId="5100" xr:uid="{00000000-0005-0000-0000-000040150000}"/>
    <cellStyle name="PrePop Currency (0) 2 2" xfId="5101" xr:uid="{00000000-0005-0000-0000-000041150000}"/>
    <cellStyle name="PrePop Currency (0) 2_DUCATO CHASSIS SERIES 7" xfId="5809" xr:uid="{00000000-0005-0000-0000-000042150000}"/>
    <cellStyle name="PrePop Currency (0) 3" xfId="5102" xr:uid="{00000000-0005-0000-0000-000043150000}"/>
    <cellStyle name="PrePop Currency (0) 4" xfId="779" xr:uid="{00000000-0005-0000-0000-000044150000}"/>
    <cellStyle name="PrePop Currency (0)_DUCATO CHASSIS SERIES 7" xfId="5808" xr:uid="{00000000-0005-0000-0000-000045150000}"/>
    <cellStyle name="PrePop Currency (2)" xfId="400" xr:uid="{00000000-0005-0000-0000-000046150000}"/>
    <cellStyle name="PrePop Currency (2) 2" xfId="5103" xr:uid="{00000000-0005-0000-0000-000047150000}"/>
    <cellStyle name="PrePop Currency (2)_DUCATO CHASSIS SERIES 7" xfId="5810" xr:uid="{00000000-0005-0000-0000-000048150000}"/>
    <cellStyle name="PrePop Units (0)" xfId="401" xr:uid="{00000000-0005-0000-0000-000049150000}"/>
    <cellStyle name="PrePop Units (0) 2" xfId="5104" xr:uid="{00000000-0005-0000-0000-00004A150000}"/>
    <cellStyle name="PrePop Units (0) 2 2" xfId="5105" xr:uid="{00000000-0005-0000-0000-00004B150000}"/>
    <cellStyle name="PrePop Units (0) 2_DUCATO CHASSIS SERIES 7" xfId="5812" xr:uid="{00000000-0005-0000-0000-00004C150000}"/>
    <cellStyle name="PrePop Units (0) 3" xfId="5106" xr:uid="{00000000-0005-0000-0000-00004D150000}"/>
    <cellStyle name="PrePop Units (0) 4" xfId="780" xr:uid="{00000000-0005-0000-0000-00004E150000}"/>
    <cellStyle name="PrePop Units (0)_DUCATO CHASSIS SERIES 7" xfId="5811" xr:uid="{00000000-0005-0000-0000-00004F150000}"/>
    <cellStyle name="PrePop Units (1)" xfId="402" xr:uid="{00000000-0005-0000-0000-000050150000}"/>
    <cellStyle name="PrePop Units (1) 2" xfId="5107" xr:uid="{00000000-0005-0000-0000-000051150000}"/>
    <cellStyle name="PrePop Units (1) 2 2" xfId="5108" xr:uid="{00000000-0005-0000-0000-000052150000}"/>
    <cellStyle name="PrePop Units (1) 2_DUCATO CHASSIS SERIES 7" xfId="5814" xr:uid="{00000000-0005-0000-0000-000053150000}"/>
    <cellStyle name="PrePop Units (1) 3" xfId="5109" xr:uid="{00000000-0005-0000-0000-000054150000}"/>
    <cellStyle name="PrePop Units (1) 4" xfId="781" xr:uid="{00000000-0005-0000-0000-000055150000}"/>
    <cellStyle name="PrePop Units (1)_DUCATO CHASSIS SERIES 7" xfId="5813" xr:uid="{00000000-0005-0000-0000-000056150000}"/>
    <cellStyle name="PrePop Units (2)" xfId="403" xr:uid="{00000000-0005-0000-0000-000057150000}"/>
    <cellStyle name="PrePop Units (2) 2" xfId="5110" xr:uid="{00000000-0005-0000-0000-000058150000}"/>
    <cellStyle name="PrePop Units (2)_DUCATO CHASSIS SERIES 7" xfId="5815" xr:uid="{00000000-0005-0000-0000-000059150000}"/>
    <cellStyle name="Prices_Data" xfId="404" xr:uid="{00000000-0005-0000-0000-00005A150000}"/>
    <cellStyle name="Prozent 2" xfId="5111" xr:uid="{00000000-0005-0000-0000-00005B150000}"/>
    <cellStyle name="Prozent_Tabelle3" xfId="5112" xr:uid="{00000000-0005-0000-0000-00005C150000}"/>
    <cellStyle name="PSChar" xfId="405" xr:uid="{00000000-0005-0000-0000-00005D150000}"/>
    <cellStyle name="PSChar 2" xfId="406" xr:uid="{00000000-0005-0000-0000-00005E150000}"/>
    <cellStyle name="PSChar 2 2" xfId="5113" xr:uid="{00000000-0005-0000-0000-00005F150000}"/>
    <cellStyle name="PSChar 2_DUCATO CHASSIS SERIES 7" xfId="5817" xr:uid="{00000000-0005-0000-0000-000060150000}"/>
    <cellStyle name="PSChar 3" xfId="782" xr:uid="{00000000-0005-0000-0000-000061150000}"/>
    <cellStyle name="PSChar_DUCATO CHASSIS SERIES 7" xfId="5816" xr:uid="{00000000-0005-0000-0000-000062150000}"/>
    <cellStyle name="PSDate" xfId="407" xr:uid="{00000000-0005-0000-0000-000063150000}"/>
    <cellStyle name="PSDate 2" xfId="408" xr:uid="{00000000-0005-0000-0000-000064150000}"/>
    <cellStyle name="PSDate 2 2" xfId="5114" xr:uid="{00000000-0005-0000-0000-000065150000}"/>
    <cellStyle name="PSDate 2_DUCATO CHASSIS SERIES 7" xfId="5819" xr:uid="{00000000-0005-0000-0000-000066150000}"/>
    <cellStyle name="PSDate 3" xfId="783" xr:uid="{00000000-0005-0000-0000-000067150000}"/>
    <cellStyle name="PSDate_DUCATO CHASSIS SERIES 7" xfId="5818" xr:uid="{00000000-0005-0000-0000-000068150000}"/>
    <cellStyle name="PSDec" xfId="409" xr:uid="{00000000-0005-0000-0000-000069150000}"/>
    <cellStyle name="PSDec 2" xfId="410" xr:uid="{00000000-0005-0000-0000-00006A150000}"/>
    <cellStyle name="PSDec 2 2" xfId="5115" xr:uid="{00000000-0005-0000-0000-00006B150000}"/>
    <cellStyle name="PSDec 2_DUCATO CHASSIS SERIES 7" xfId="5821" xr:uid="{00000000-0005-0000-0000-00006C150000}"/>
    <cellStyle name="PSDec 3" xfId="784" xr:uid="{00000000-0005-0000-0000-00006D150000}"/>
    <cellStyle name="PSDec_DUCATO CHASSIS SERIES 7" xfId="5820" xr:uid="{00000000-0005-0000-0000-00006E150000}"/>
    <cellStyle name="PSHeading" xfId="411" xr:uid="{00000000-0005-0000-0000-00006F150000}"/>
    <cellStyle name="PSHeading 2" xfId="5116" xr:uid="{00000000-0005-0000-0000-000070150000}"/>
    <cellStyle name="PSHeading 2 2" xfId="5117" xr:uid="{00000000-0005-0000-0000-000071150000}"/>
    <cellStyle name="PSHeading 2_DUCATO CHASSIS SERIES 7" xfId="5823" xr:uid="{00000000-0005-0000-0000-000072150000}"/>
    <cellStyle name="PSHeading 3" xfId="785" xr:uid="{00000000-0005-0000-0000-000073150000}"/>
    <cellStyle name="PSHeading_DUCATO CHASSIS SERIES 7" xfId="5822" xr:uid="{00000000-0005-0000-0000-000074150000}"/>
    <cellStyle name="PSInt" xfId="412" xr:uid="{00000000-0005-0000-0000-000075150000}"/>
    <cellStyle name="PSInt 2" xfId="413" xr:uid="{00000000-0005-0000-0000-000076150000}"/>
    <cellStyle name="PSInt 2 2" xfId="5118" xr:uid="{00000000-0005-0000-0000-000077150000}"/>
    <cellStyle name="PSInt 2_DUCATO CHASSIS SERIES 7" xfId="5825" xr:uid="{00000000-0005-0000-0000-000078150000}"/>
    <cellStyle name="PSInt 3" xfId="786" xr:uid="{00000000-0005-0000-0000-000079150000}"/>
    <cellStyle name="PSInt_DUCATO CHASSIS SERIES 7" xfId="5824" xr:uid="{00000000-0005-0000-0000-00007A150000}"/>
    <cellStyle name="PSSpacer" xfId="414" xr:uid="{00000000-0005-0000-0000-00007B150000}"/>
    <cellStyle name="PSSpacer 2" xfId="415" xr:uid="{00000000-0005-0000-0000-00007C150000}"/>
    <cellStyle name="PSSpacer 2 2" xfId="5119" xr:uid="{00000000-0005-0000-0000-00007D150000}"/>
    <cellStyle name="PSSpacer 2_DUCATO CHASSIS SERIES 7" xfId="5827" xr:uid="{00000000-0005-0000-0000-00007E150000}"/>
    <cellStyle name="PSSpacer 3" xfId="787" xr:uid="{00000000-0005-0000-0000-00007F150000}"/>
    <cellStyle name="PSSpacer_DUCATO CHASSIS SERIES 7" xfId="5826" xr:uid="{00000000-0005-0000-0000-000080150000}"/>
    <cellStyle name="Punto" xfId="416" xr:uid="{00000000-0005-0000-0000-000081150000}"/>
    <cellStyle name="Punto 2" xfId="5120" xr:uid="{00000000-0005-0000-0000-000082150000}"/>
    <cellStyle name="Punto 2 2" xfId="5121" xr:uid="{00000000-0005-0000-0000-000083150000}"/>
    <cellStyle name="Punto 2_DUCATO CHASSIS SERIES 7" xfId="5829" xr:uid="{00000000-0005-0000-0000-000084150000}"/>
    <cellStyle name="Punto_DUCATO CHASSIS SERIES 7" xfId="5828" xr:uid="{00000000-0005-0000-0000-000085150000}"/>
    <cellStyle name="Punto0" xfId="417" xr:uid="{00000000-0005-0000-0000-000086150000}"/>
    <cellStyle name="Punto0 2" xfId="5122" xr:uid="{00000000-0005-0000-0000-000087150000}"/>
    <cellStyle name="Punto0 2 2" xfId="5123" xr:uid="{00000000-0005-0000-0000-000088150000}"/>
    <cellStyle name="Punto0 2_DUCATO CHASSIS SERIES 7" xfId="5831" xr:uid="{00000000-0005-0000-0000-000089150000}"/>
    <cellStyle name="Punto0_DUCATO CHASSIS SERIES 7" xfId="5830" xr:uid="{00000000-0005-0000-0000-00008A150000}"/>
    <cellStyle name="reg_no_decimal" xfId="5124" xr:uid="{00000000-0005-0000-0000-00008B150000}"/>
    <cellStyle name="rIC" xfId="418" xr:uid="{00000000-0005-0000-0000-00008C150000}"/>
    <cellStyle name="rIC 2" xfId="5125" xr:uid="{00000000-0005-0000-0000-00008D150000}"/>
    <cellStyle name="rIC 3" xfId="5126" xr:uid="{00000000-0005-0000-0000-00008E150000}"/>
    <cellStyle name="rIC 4" xfId="788" xr:uid="{00000000-0005-0000-0000-00008F150000}"/>
    <cellStyle name="rIC_DUCATO CHASSIS SERIES 7" xfId="5832" xr:uid="{00000000-0005-0000-0000-000090150000}"/>
    <cellStyle name="ROSSO" xfId="419" xr:uid="{00000000-0005-0000-0000-000091150000}"/>
    <cellStyle name="ROSSO 2" xfId="5127" xr:uid="{00000000-0005-0000-0000-000092150000}"/>
    <cellStyle name="ROSSO 2 2" xfId="5128" xr:uid="{00000000-0005-0000-0000-000093150000}"/>
    <cellStyle name="ROSSO 2_DUCATO CHASSIS SERIES 7" xfId="5834" xr:uid="{00000000-0005-0000-0000-000094150000}"/>
    <cellStyle name="ROSSO 3" xfId="789" xr:uid="{00000000-0005-0000-0000-000095150000}"/>
    <cellStyle name="ROSSO_DUCATO CHASSIS SERIES 7" xfId="5833" xr:uid="{00000000-0005-0000-0000-000096150000}"/>
    <cellStyle name="RQDcells" xfId="5129" xr:uid="{00000000-0005-0000-0000-000097150000}"/>
    <cellStyle name="RQDheading" xfId="5130" xr:uid="{00000000-0005-0000-0000-000098150000}"/>
    <cellStyle name="RQDserial" xfId="5131" xr:uid="{00000000-0005-0000-0000-000099150000}"/>
    <cellStyle name="RQDtop" xfId="5132" xr:uid="{00000000-0005-0000-0000-00009A150000}"/>
    <cellStyle name="Saída" xfId="5133" xr:uid="{00000000-0005-0000-0000-00009B150000}"/>
    <cellStyle name="Salida" xfId="5134" xr:uid="{00000000-0005-0000-0000-00009C150000}"/>
    <cellStyle name="SAPBEXaggData" xfId="5135" xr:uid="{00000000-0005-0000-0000-00009D150000}"/>
    <cellStyle name="SAPBEXaggDataEmph" xfId="5136" xr:uid="{00000000-0005-0000-0000-00009E150000}"/>
    <cellStyle name="SAPBEXaggItem" xfId="5137" xr:uid="{00000000-0005-0000-0000-00009F150000}"/>
    <cellStyle name="SAPBEXaggItemX" xfId="5138" xr:uid="{00000000-0005-0000-0000-0000A0150000}"/>
    <cellStyle name="SAPBEXchaText" xfId="5139" xr:uid="{00000000-0005-0000-0000-0000A1150000}"/>
    <cellStyle name="SAPBEXchaText 2" xfId="5140" xr:uid="{00000000-0005-0000-0000-0000A2150000}"/>
    <cellStyle name="SAPBEXchaText_DUCATO CHASSIS SERIES 7" xfId="5835" xr:uid="{00000000-0005-0000-0000-0000A3150000}"/>
    <cellStyle name="SAPBEXexcBad7" xfId="5141" xr:uid="{00000000-0005-0000-0000-0000A4150000}"/>
    <cellStyle name="SAPBEXexcBad8" xfId="5142" xr:uid="{00000000-0005-0000-0000-0000A5150000}"/>
    <cellStyle name="SAPBEXexcBad9" xfId="5143" xr:uid="{00000000-0005-0000-0000-0000A6150000}"/>
    <cellStyle name="SAPBEXexcCritical4" xfId="5144" xr:uid="{00000000-0005-0000-0000-0000A7150000}"/>
    <cellStyle name="SAPBEXexcCritical5" xfId="5145" xr:uid="{00000000-0005-0000-0000-0000A8150000}"/>
    <cellStyle name="SAPBEXexcCritical6" xfId="5146" xr:uid="{00000000-0005-0000-0000-0000A9150000}"/>
    <cellStyle name="SAPBEXexcGood1" xfId="5147" xr:uid="{00000000-0005-0000-0000-0000AA150000}"/>
    <cellStyle name="SAPBEXexcGood2" xfId="5148" xr:uid="{00000000-0005-0000-0000-0000AB150000}"/>
    <cellStyle name="SAPBEXexcGood3" xfId="5149" xr:uid="{00000000-0005-0000-0000-0000AC150000}"/>
    <cellStyle name="SAPBEXfilterDrill" xfId="5150" xr:uid="{00000000-0005-0000-0000-0000AD150000}"/>
    <cellStyle name="SAPBEXfilterItem" xfId="5151" xr:uid="{00000000-0005-0000-0000-0000AE150000}"/>
    <cellStyle name="SAPBEXfilterText" xfId="5152" xr:uid="{00000000-0005-0000-0000-0000AF150000}"/>
    <cellStyle name="SAPBEXfilterText 2" xfId="5153" xr:uid="{00000000-0005-0000-0000-0000B0150000}"/>
    <cellStyle name="SAPBEXfilterText 2 2" xfId="5154" xr:uid="{00000000-0005-0000-0000-0000B1150000}"/>
    <cellStyle name="SAPBEXfilterText 2_DUCATO CHASSIS SERIES 7" xfId="5837" xr:uid="{00000000-0005-0000-0000-0000B2150000}"/>
    <cellStyle name="SAPBEXfilterText_DUCATO CHASSIS SERIES 7" xfId="5836" xr:uid="{00000000-0005-0000-0000-0000B3150000}"/>
    <cellStyle name="SAPBEXformats" xfId="5155" xr:uid="{00000000-0005-0000-0000-0000B4150000}"/>
    <cellStyle name="SAPBEXformats 2" xfId="5156" xr:uid="{00000000-0005-0000-0000-0000B5150000}"/>
    <cellStyle name="SAPBEXformats 3" xfId="5157" xr:uid="{00000000-0005-0000-0000-0000B6150000}"/>
    <cellStyle name="SAPBEXformats_DUCATO CHASSIS SERIES 7" xfId="5838" xr:uid="{00000000-0005-0000-0000-0000B7150000}"/>
    <cellStyle name="SAPBEXheaderItem" xfId="5158" xr:uid="{00000000-0005-0000-0000-0000B8150000}"/>
    <cellStyle name="SAPBEXheaderItem 2" xfId="5159" xr:uid="{00000000-0005-0000-0000-0000B9150000}"/>
    <cellStyle name="SAPBEXheaderItem_DUCATO CHASSIS SERIES 7" xfId="5839" xr:uid="{00000000-0005-0000-0000-0000BA150000}"/>
    <cellStyle name="SAPBEXheaderText" xfId="5160" xr:uid="{00000000-0005-0000-0000-0000BB150000}"/>
    <cellStyle name="SAPBEXheaderText 2" xfId="5161" xr:uid="{00000000-0005-0000-0000-0000BC150000}"/>
    <cellStyle name="SAPBEXheaderText_DUCATO CHASSIS SERIES 7" xfId="5840" xr:uid="{00000000-0005-0000-0000-0000BD150000}"/>
    <cellStyle name="SAPBEXHLevel0" xfId="5162" xr:uid="{00000000-0005-0000-0000-0000BE150000}"/>
    <cellStyle name="SAPBEXHLevel0 2" xfId="5163" xr:uid="{00000000-0005-0000-0000-0000BF150000}"/>
    <cellStyle name="SAPBEXHLevel0 3" xfId="5164" xr:uid="{00000000-0005-0000-0000-0000C0150000}"/>
    <cellStyle name="SAPBEXHLevel0_DUCATO CHASSIS SERIES 7" xfId="5841" xr:uid="{00000000-0005-0000-0000-0000C1150000}"/>
    <cellStyle name="SAPBEXHLevel0X" xfId="5165" xr:uid="{00000000-0005-0000-0000-0000C2150000}"/>
    <cellStyle name="SAPBEXHLevel0X 2" xfId="5166" xr:uid="{00000000-0005-0000-0000-0000C3150000}"/>
    <cellStyle name="SAPBEXHLevel0X 3" xfId="5167" xr:uid="{00000000-0005-0000-0000-0000C4150000}"/>
    <cellStyle name="SAPBEXHLevel0X_DUCATO CHASSIS SERIES 7" xfId="5842" xr:uid="{00000000-0005-0000-0000-0000C5150000}"/>
    <cellStyle name="SAPBEXHLevel1" xfId="5168" xr:uid="{00000000-0005-0000-0000-0000C6150000}"/>
    <cellStyle name="SAPBEXHLevel1 2" xfId="5169" xr:uid="{00000000-0005-0000-0000-0000C7150000}"/>
    <cellStyle name="SAPBEXHLevel1 3" xfId="5170" xr:uid="{00000000-0005-0000-0000-0000C8150000}"/>
    <cellStyle name="SAPBEXHLevel1_DUCATO CHASSIS SERIES 7" xfId="5843" xr:uid="{00000000-0005-0000-0000-0000C9150000}"/>
    <cellStyle name="SAPBEXHLevel1X" xfId="5171" xr:uid="{00000000-0005-0000-0000-0000CA150000}"/>
    <cellStyle name="SAPBEXHLevel1X 2" xfId="5172" xr:uid="{00000000-0005-0000-0000-0000CB150000}"/>
    <cellStyle name="SAPBEXHLevel1X 3" xfId="5173" xr:uid="{00000000-0005-0000-0000-0000CC150000}"/>
    <cellStyle name="SAPBEXHLevel1X_DUCATO CHASSIS SERIES 7" xfId="5844" xr:uid="{00000000-0005-0000-0000-0000CD150000}"/>
    <cellStyle name="SAPBEXHLevel2" xfId="5174" xr:uid="{00000000-0005-0000-0000-0000CE150000}"/>
    <cellStyle name="SAPBEXHLevel2 2" xfId="5175" xr:uid="{00000000-0005-0000-0000-0000CF150000}"/>
    <cellStyle name="SAPBEXHLevel2 3" xfId="5176" xr:uid="{00000000-0005-0000-0000-0000D0150000}"/>
    <cellStyle name="SAPBEXHLevel2_DUCATO CHASSIS SERIES 7" xfId="5845" xr:uid="{00000000-0005-0000-0000-0000D1150000}"/>
    <cellStyle name="SAPBEXHLevel2X" xfId="5177" xr:uid="{00000000-0005-0000-0000-0000D2150000}"/>
    <cellStyle name="SAPBEXHLevel2X 2" xfId="5178" xr:uid="{00000000-0005-0000-0000-0000D3150000}"/>
    <cellStyle name="SAPBEXHLevel2X 3" xfId="5179" xr:uid="{00000000-0005-0000-0000-0000D4150000}"/>
    <cellStyle name="SAPBEXHLevel2X_DUCATO CHASSIS SERIES 7" xfId="5846" xr:uid="{00000000-0005-0000-0000-0000D5150000}"/>
    <cellStyle name="SAPBEXHLevel3" xfId="5180" xr:uid="{00000000-0005-0000-0000-0000D6150000}"/>
    <cellStyle name="SAPBEXHLevel3 2" xfId="5181" xr:uid="{00000000-0005-0000-0000-0000D7150000}"/>
    <cellStyle name="SAPBEXHLevel3 3" xfId="5182" xr:uid="{00000000-0005-0000-0000-0000D8150000}"/>
    <cellStyle name="SAPBEXHLevel3_DUCATO CHASSIS SERIES 7" xfId="5847" xr:uid="{00000000-0005-0000-0000-0000D9150000}"/>
    <cellStyle name="SAPBEXHLevel3X" xfId="5183" xr:uid="{00000000-0005-0000-0000-0000DA150000}"/>
    <cellStyle name="SAPBEXHLevel3X 2" xfId="5184" xr:uid="{00000000-0005-0000-0000-0000DB150000}"/>
    <cellStyle name="SAPBEXHLevel3X 3" xfId="5185" xr:uid="{00000000-0005-0000-0000-0000DC150000}"/>
    <cellStyle name="SAPBEXHLevel3X_DUCATO CHASSIS SERIES 7" xfId="5848" xr:uid="{00000000-0005-0000-0000-0000DD150000}"/>
    <cellStyle name="SAPBEXresData" xfId="5186" xr:uid="{00000000-0005-0000-0000-0000DE150000}"/>
    <cellStyle name="SAPBEXresDataEmph" xfId="5187" xr:uid="{00000000-0005-0000-0000-0000DF150000}"/>
    <cellStyle name="SAPBEXresItem" xfId="5188" xr:uid="{00000000-0005-0000-0000-0000E0150000}"/>
    <cellStyle name="SAPBEXresItemX" xfId="5189" xr:uid="{00000000-0005-0000-0000-0000E1150000}"/>
    <cellStyle name="SAPBEXstdData" xfId="5190" xr:uid="{00000000-0005-0000-0000-0000E2150000}"/>
    <cellStyle name="SAPBEXstdDataEmph" xfId="5191" xr:uid="{00000000-0005-0000-0000-0000E3150000}"/>
    <cellStyle name="SAPBEXstdItem" xfId="5192" xr:uid="{00000000-0005-0000-0000-0000E4150000}"/>
    <cellStyle name="SAPBEXstdItem 2" xfId="5193" xr:uid="{00000000-0005-0000-0000-0000E5150000}"/>
    <cellStyle name="SAPBEXstdItem 3" xfId="5194" xr:uid="{00000000-0005-0000-0000-0000E6150000}"/>
    <cellStyle name="SAPBEXstdItem_DUCATO CHASSIS SERIES 7" xfId="5849" xr:uid="{00000000-0005-0000-0000-0000E7150000}"/>
    <cellStyle name="SAPBEXstdItemX" xfId="5195" xr:uid="{00000000-0005-0000-0000-0000E8150000}"/>
    <cellStyle name="SAPBEXstdItemX 2" xfId="5196" xr:uid="{00000000-0005-0000-0000-0000E9150000}"/>
    <cellStyle name="SAPBEXstdItemX 3" xfId="5197" xr:uid="{00000000-0005-0000-0000-0000EA150000}"/>
    <cellStyle name="SAPBEXstdItemX_DUCATO CHASSIS SERIES 7" xfId="5850" xr:uid="{00000000-0005-0000-0000-0000EB150000}"/>
    <cellStyle name="SAPBEXtitle" xfId="5198" xr:uid="{00000000-0005-0000-0000-0000EC150000}"/>
    <cellStyle name="SAPBEXtitle 2" xfId="5199" xr:uid="{00000000-0005-0000-0000-0000ED150000}"/>
    <cellStyle name="SAPBEXtitle 2 2" xfId="5200" xr:uid="{00000000-0005-0000-0000-0000EE150000}"/>
    <cellStyle name="SAPBEXtitle 2_DUCATO CHASSIS SERIES 7" xfId="5852" xr:uid="{00000000-0005-0000-0000-0000EF150000}"/>
    <cellStyle name="SAPBEXtitle_DUCATO CHASSIS SERIES 7" xfId="5851" xr:uid="{00000000-0005-0000-0000-0000F0150000}"/>
    <cellStyle name="SAPBEXundefined" xfId="5201" xr:uid="{00000000-0005-0000-0000-0000F1150000}"/>
    <cellStyle name="SAPBEXundefined 2" xfId="5202" xr:uid="{00000000-0005-0000-0000-0000F2150000}"/>
    <cellStyle name="SAPBEXundefined_DUCATO CHASSIS SERIES 7" xfId="5853" xr:uid="{00000000-0005-0000-0000-0000F3150000}"/>
    <cellStyle name="sbt2" xfId="5203" xr:uid="{00000000-0005-0000-0000-0000F4150000}"/>
    <cellStyle name="sbt2 2" xfId="5204" xr:uid="{00000000-0005-0000-0000-0000F5150000}"/>
    <cellStyle name="sbt2 2 2" xfId="5205" xr:uid="{00000000-0005-0000-0000-0000F6150000}"/>
    <cellStyle name="sbt2 2_DUCATO CHASSIS SERIES 7" xfId="5855" xr:uid="{00000000-0005-0000-0000-0000F7150000}"/>
    <cellStyle name="sbt2_DUCATO CHASSIS SERIES 7" xfId="5854" xr:uid="{00000000-0005-0000-0000-0000F8150000}"/>
    <cellStyle name="Separador de m" xfId="420" xr:uid="{00000000-0005-0000-0000-0000F9150000}"/>
    <cellStyle name="Separador de m 2" xfId="5206" xr:uid="{00000000-0005-0000-0000-0000FA150000}"/>
    <cellStyle name="Separador de m 2 2" xfId="5207" xr:uid="{00000000-0005-0000-0000-0000FB150000}"/>
    <cellStyle name="Separador de m 2_DUCATO CHASSIS SERIES 7" xfId="5857" xr:uid="{00000000-0005-0000-0000-0000FC150000}"/>
    <cellStyle name="Separador de m 3" xfId="5208" xr:uid="{00000000-0005-0000-0000-0000FD150000}"/>
    <cellStyle name="Separador de m 4" xfId="5209" xr:uid="{00000000-0005-0000-0000-0000FE150000}"/>
    <cellStyle name="Separador de m 5" xfId="790" xr:uid="{00000000-0005-0000-0000-0000FF150000}"/>
    <cellStyle name="Separador de m_DUCATO CHASSIS SERIES 7" xfId="5856" xr:uid="{00000000-0005-0000-0000-000000160000}"/>
    <cellStyle name="Separador de milhares [0]_05 (2)" xfId="421" xr:uid="{00000000-0005-0000-0000-000001160000}"/>
    <cellStyle name="Separador de milhares_05 (2)" xfId="422" xr:uid="{00000000-0005-0000-0000-000002160000}"/>
    <cellStyle name="Sottotit 1" xfId="5210" xr:uid="{00000000-0005-0000-0000-000003160000}"/>
    <cellStyle name="Sottotit 1 2" xfId="5211" xr:uid="{00000000-0005-0000-0000-000004160000}"/>
    <cellStyle name="Sottotit 1 2 2" xfId="5212" xr:uid="{00000000-0005-0000-0000-000005160000}"/>
    <cellStyle name="Sottotit 1 2_DUCATO CHASSIS SERIES 7" xfId="5859" xr:uid="{00000000-0005-0000-0000-000006160000}"/>
    <cellStyle name="Sottotit 1_DUCATO CHASSIS SERIES 7" xfId="5858" xr:uid="{00000000-0005-0000-0000-000007160000}"/>
    <cellStyle name="STANDARD" xfId="423" xr:uid="{00000000-0005-0000-0000-000008160000}"/>
    <cellStyle name="STANDARD 2" xfId="424" xr:uid="{00000000-0005-0000-0000-000009160000}"/>
    <cellStyle name="STANDARD 2 2" xfId="5213" xr:uid="{00000000-0005-0000-0000-00000A160000}"/>
    <cellStyle name="STANDARD 2_DUCATO CHASSIS SERIES 7" xfId="5861" xr:uid="{00000000-0005-0000-0000-00000B160000}"/>
    <cellStyle name="STANDARD 3" xfId="791" xr:uid="{00000000-0005-0000-0000-00000C160000}"/>
    <cellStyle name="Standard 4" xfId="5214" xr:uid="{00000000-0005-0000-0000-00000D160000}"/>
    <cellStyle name="STANDARD_DUCATO CHASSIS SERIES 7" xfId="5860" xr:uid="{00000000-0005-0000-0000-00000E160000}"/>
    <cellStyle name="Stile 1" xfId="792" xr:uid="{00000000-0005-0000-0000-00000F160000}"/>
    <cellStyle name="STYL1 - Style1" xfId="425" xr:uid="{00000000-0005-0000-0000-000010160000}"/>
    <cellStyle name="STYL1 - Style1 2" xfId="5215" xr:uid="{00000000-0005-0000-0000-000011160000}"/>
    <cellStyle name="STYL1 - Style1 2 2" xfId="5216" xr:uid="{00000000-0005-0000-0000-000012160000}"/>
    <cellStyle name="STYL1 - Style1 2_DUCATO CHASSIS SERIES 7" xfId="5863" xr:uid="{00000000-0005-0000-0000-000013160000}"/>
    <cellStyle name="STYL1 - Style1 3" xfId="793" xr:uid="{00000000-0005-0000-0000-000014160000}"/>
    <cellStyle name="STYL1 - Style1_DUCATO CHASSIS SERIES 7" xfId="5862" xr:uid="{00000000-0005-0000-0000-000015160000}"/>
    <cellStyle name="STYL2 - Style2" xfId="426" xr:uid="{00000000-0005-0000-0000-000016160000}"/>
    <cellStyle name="STYL2 - Style2 2" xfId="5217" xr:uid="{00000000-0005-0000-0000-000017160000}"/>
    <cellStyle name="STYL2 - Style2 2 2" xfId="5218" xr:uid="{00000000-0005-0000-0000-000018160000}"/>
    <cellStyle name="STYL2 - Style2 2_DUCATO CHASSIS SERIES 7" xfId="5865" xr:uid="{00000000-0005-0000-0000-000019160000}"/>
    <cellStyle name="STYL2 - Style2 3" xfId="794" xr:uid="{00000000-0005-0000-0000-00001A160000}"/>
    <cellStyle name="STYL2 - Style2_DUCATO CHASSIS SERIES 7" xfId="5864" xr:uid="{00000000-0005-0000-0000-00001B160000}"/>
    <cellStyle name="STYL3 - Style3" xfId="427" xr:uid="{00000000-0005-0000-0000-00001C160000}"/>
    <cellStyle name="STYL3 - Style3 2" xfId="5219" xr:uid="{00000000-0005-0000-0000-00001D160000}"/>
    <cellStyle name="STYL3 - Style3 2 2" xfId="5220" xr:uid="{00000000-0005-0000-0000-00001E160000}"/>
    <cellStyle name="STYL3 - Style3 2_DUCATO CHASSIS SERIES 7" xfId="5867" xr:uid="{00000000-0005-0000-0000-00001F160000}"/>
    <cellStyle name="STYL3 - Style3 3" xfId="795" xr:uid="{00000000-0005-0000-0000-000020160000}"/>
    <cellStyle name="STYL3 - Style3_DUCATO CHASSIS SERIES 7" xfId="5866" xr:uid="{00000000-0005-0000-0000-000021160000}"/>
    <cellStyle name="STYL4 - Style4" xfId="428" xr:uid="{00000000-0005-0000-0000-000022160000}"/>
    <cellStyle name="STYL4 - Style4 2" xfId="5221" xr:uid="{00000000-0005-0000-0000-000023160000}"/>
    <cellStyle name="STYL4 - Style4 2 2" xfId="5222" xr:uid="{00000000-0005-0000-0000-000024160000}"/>
    <cellStyle name="STYL4 - Style4 2_DUCATO CHASSIS SERIES 7" xfId="5869" xr:uid="{00000000-0005-0000-0000-000025160000}"/>
    <cellStyle name="STYL4 - Style4 3" xfId="796" xr:uid="{00000000-0005-0000-0000-000026160000}"/>
    <cellStyle name="STYL4 - Style4_DUCATO CHASSIS SERIES 7" xfId="5868" xr:uid="{00000000-0005-0000-0000-000027160000}"/>
    <cellStyle name="STYL5 - Style5" xfId="429" xr:uid="{00000000-0005-0000-0000-000028160000}"/>
    <cellStyle name="STYL5 - Style5 2" xfId="5223" xr:uid="{00000000-0005-0000-0000-000029160000}"/>
    <cellStyle name="STYL5 - Style5 2 2" xfId="5224" xr:uid="{00000000-0005-0000-0000-00002A160000}"/>
    <cellStyle name="STYL5 - Style5 2_DUCATO CHASSIS SERIES 7" xfId="5871" xr:uid="{00000000-0005-0000-0000-00002B160000}"/>
    <cellStyle name="STYL5 - Style5 3" xfId="797" xr:uid="{00000000-0005-0000-0000-00002C160000}"/>
    <cellStyle name="STYL5 - Style5_DUCATO CHASSIS SERIES 7" xfId="5870" xr:uid="{00000000-0005-0000-0000-00002D160000}"/>
    <cellStyle name="Style 1" xfId="430" xr:uid="{00000000-0005-0000-0000-00002E160000}"/>
    <cellStyle name="Style 1 2" xfId="5225" xr:uid="{00000000-0005-0000-0000-00002F160000}"/>
    <cellStyle name="Style 1_DUCATO CHASSIS SERIES 7" xfId="5872" xr:uid="{00000000-0005-0000-0000-000030160000}"/>
    <cellStyle name="subhead" xfId="5226" xr:uid="{00000000-0005-0000-0000-000031160000}"/>
    <cellStyle name="subhead 2" xfId="5227" xr:uid="{00000000-0005-0000-0000-000032160000}"/>
    <cellStyle name="subhead_DUCATO CHASSIS SERIES 7" xfId="5873" xr:uid="{00000000-0005-0000-0000-000033160000}"/>
    <cellStyle name="subt1" xfId="5228" xr:uid="{00000000-0005-0000-0000-000034160000}"/>
    <cellStyle name="subt1 2" xfId="5229" xr:uid="{00000000-0005-0000-0000-000035160000}"/>
    <cellStyle name="subt1_DUCATO CHASSIS SERIES 7" xfId="5874" xr:uid="{00000000-0005-0000-0000-000036160000}"/>
    <cellStyle name="Summe" xfId="5230" xr:uid="{00000000-0005-0000-0000-000037160000}"/>
    <cellStyle name="Tab Gesamt" xfId="431" xr:uid="{00000000-0005-0000-0000-000038160000}"/>
    <cellStyle name="Tab Gesamt 2" xfId="5231" xr:uid="{00000000-0005-0000-0000-000039160000}"/>
    <cellStyle name="Tab Gesamt 3" xfId="5232" xr:uid="{00000000-0005-0000-0000-00003A160000}"/>
    <cellStyle name="Tab Gesamt 4" xfId="798" xr:uid="{00000000-0005-0000-0000-00003B160000}"/>
    <cellStyle name="Tab Gesamt_DUCATO CHASSIS SERIES 7" xfId="5875" xr:uid="{00000000-0005-0000-0000-00003C160000}"/>
    <cellStyle name="Tab Kopf" xfId="432" xr:uid="{00000000-0005-0000-0000-00003D160000}"/>
    <cellStyle name="Tab Kopf 2" xfId="5233" xr:uid="{00000000-0005-0000-0000-00003E160000}"/>
    <cellStyle name="Tab Kopf 3" xfId="799" xr:uid="{00000000-0005-0000-0000-00003F160000}"/>
    <cellStyle name="Tab Kopf_DUCATO CHASSIS SERIES 7" xfId="5876" xr:uid="{00000000-0005-0000-0000-000040160000}"/>
    <cellStyle name="Tab Zahl" xfId="433" xr:uid="{00000000-0005-0000-0000-000041160000}"/>
    <cellStyle name="Tab Zahl 2" xfId="5234" xr:uid="{00000000-0005-0000-0000-000042160000}"/>
    <cellStyle name="Tab Zahl 3" xfId="5235" xr:uid="{00000000-0005-0000-0000-000043160000}"/>
    <cellStyle name="Tab Zahl 4" xfId="800" xr:uid="{00000000-0005-0000-0000-000044160000}"/>
    <cellStyle name="Tab Zahl_DUCATO CHASSIS SERIES 7" xfId="5877" xr:uid="{00000000-0005-0000-0000-000045160000}"/>
    <cellStyle name="Template 8" xfId="434" xr:uid="{00000000-0005-0000-0000-000046160000}"/>
    <cellStyle name="Template 8 2" xfId="5236" xr:uid="{00000000-0005-0000-0000-000047160000}"/>
    <cellStyle name="Template 8 2 2" xfId="5237" xr:uid="{00000000-0005-0000-0000-000048160000}"/>
    <cellStyle name="Template 8 2_DUCATO CHASSIS SERIES 7" xfId="5879" xr:uid="{00000000-0005-0000-0000-000049160000}"/>
    <cellStyle name="Template 8 3" xfId="801" xr:uid="{00000000-0005-0000-0000-00004A160000}"/>
    <cellStyle name="Template 8_DUCATO CHASSIS SERIES 7" xfId="5878" xr:uid="{00000000-0005-0000-0000-00004B160000}"/>
    <cellStyle name="Testo avviso 2" xfId="5238" xr:uid="{00000000-0005-0000-0000-00004C160000}"/>
    <cellStyle name="Testo avviso 3" xfId="5239" xr:uid="{00000000-0005-0000-0000-00004D160000}"/>
    <cellStyle name="Testo descrittivo 2" xfId="5240" xr:uid="{00000000-0005-0000-0000-00004E160000}"/>
    <cellStyle name="Text Indent A" xfId="435" xr:uid="{00000000-0005-0000-0000-00004F160000}"/>
    <cellStyle name="Text Indent B" xfId="436" xr:uid="{00000000-0005-0000-0000-000050160000}"/>
    <cellStyle name="Text Indent B 2" xfId="5241" xr:uid="{00000000-0005-0000-0000-000051160000}"/>
    <cellStyle name="Text Indent B 2 2" xfId="5242" xr:uid="{00000000-0005-0000-0000-000052160000}"/>
    <cellStyle name="Text Indent B 2_DUCATO CHASSIS SERIES 7" xfId="5881" xr:uid="{00000000-0005-0000-0000-000053160000}"/>
    <cellStyle name="Text Indent B 3" xfId="5243" xr:uid="{00000000-0005-0000-0000-000054160000}"/>
    <cellStyle name="Text Indent B 4" xfId="802" xr:uid="{00000000-0005-0000-0000-000055160000}"/>
    <cellStyle name="Text Indent B_DUCATO CHASSIS SERIES 7" xfId="5880" xr:uid="{00000000-0005-0000-0000-000056160000}"/>
    <cellStyle name="Text Indent C" xfId="437" xr:uid="{00000000-0005-0000-0000-000057160000}"/>
    <cellStyle name="Text Indent C 2" xfId="5244" xr:uid="{00000000-0005-0000-0000-000058160000}"/>
    <cellStyle name="Text Indent C 2 2" xfId="5245" xr:uid="{00000000-0005-0000-0000-000059160000}"/>
    <cellStyle name="Text Indent C 2_DUCATO CHASSIS SERIES 7" xfId="5883" xr:uid="{00000000-0005-0000-0000-00005A160000}"/>
    <cellStyle name="Text Indent C 3" xfId="5246" xr:uid="{00000000-0005-0000-0000-00005B160000}"/>
    <cellStyle name="Text Indent C 4" xfId="803" xr:uid="{00000000-0005-0000-0000-00005C160000}"/>
    <cellStyle name="Text Indent C_DUCATO CHASSIS SERIES 7" xfId="5882" xr:uid="{00000000-0005-0000-0000-00005D160000}"/>
    <cellStyle name="Texto de advertencia" xfId="5247" xr:uid="{00000000-0005-0000-0000-00005E160000}"/>
    <cellStyle name="Texto de Aviso" xfId="5248" xr:uid="{00000000-0005-0000-0000-00005F160000}"/>
    <cellStyle name="Texto Explicativo" xfId="5249" xr:uid="{00000000-0005-0000-0000-000060160000}"/>
    <cellStyle name="þ_x001d_ðC_x000c_%ÿ_x0013__x000d__x0018_ÿU_x0001_U_x001a__x001b__x0007__x0001__x0001_" xfId="5250" xr:uid="{00000000-0005-0000-0000-000061160000}"/>
    <cellStyle name="þ_x001d_ðC_x000c_%ÿ_x0013__x000d__x0018_ÿU_x0001_U_x001a__x001b__x0007__x0001__x0001_ 2" xfId="5251" xr:uid="{00000000-0005-0000-0000-000062160000}"/>
    <cellStyle name="þ_x001d_ðC_x000c_%ÿ_x0013__x000d__x0018_ÿU_x0001_U_x001a__x001b__x0007__x0001__x0001_ 3" xfId="5252" xr:uid="{00000000-0005-0000-0000-000063160000}"/>
    <cellStyle name="þ_x001d_ðC_x000c_%ÿ_x0013__x000d__x0018_ÿU_x0001_U_x001a__x001b__x0007__x0001__x0001__DUCATO CHASSIS SERIES 7" xfId="5884" xr:uid="{00000000-0005-0000-0000-000064160000}"/>
    <cellStyle name="þ_x001d_ðG_x000c_íþ_x0017__x000d_àþU_x0001_¥_x001c_î_x001d__x0007__x0001__x0001_" xfId="5253" xr:uid="{00000000-0005-0000-0000-000065160000}"/>
    <cellStyle name="þ_x001d_ðG_x000c_íþ_x0017__x000d_àþU_x0001_¥_x001c_î_x001d__x0007__x0001__x0001_ 2" xfId="5254" xr:uid="{00000000-0005-0000-0000-000066160000}"/>
    <cellStyle name="þ_x001d_ðG_x000c_íþ_x0017__x000d_àþU_x0001_¥_x001c_î_x001d__x0007__x0001__x0001_ 3" xfId="5255" xr:uid="{00000000-0005-0000-0000-000067160000}"/>
    <cellStyle name="þ_x001d_ðG_x000c_íþ_x0017__x000d_àþU_x0001_¥_x001c_î_x001d__x0007__x0001__x0001__DUCATO CHASSIS SERIES 7" xfId="5885" xr:uid="{00000000-0005-0000-0000-000068160000}"/>
    <cellStyle name="Thousands" xfId="5256" xr:uid="{00000000-0005-0000-0000-000069160000}"/>
    <cellStyle name="Tickmark" xfId="5257" xr:uid="{00000000-0005-0000-0000-00006A160000}"/>
    <cellStyle name="Titel 1" xfId="438" xr:uid="{00000000-0005-0000-0000-00006B160000}"/>
    <cellStyle name="Titel 1 2" xfId="804" xr:uid="{00000000-0005-0000-0000-00006C160000}"/>
    <cellStyle name="Titel 1_DUCATO CHASSIS SERIES 7" xfId="5886" xr:uid="{00000000-0005-0000-0000-00006D160000}"/>
    <cellStyle name="Titel 1l" xfId="439" xr:uid="{00000000-0005-0000-0000-00006E160000}"/>
    <cellStyle name="Titel 1l 2" xfId="805" xr:uid="{00000000-0005-0000-0000-00006F160000}"/>
    <cellStyle name="Titel 1l_DUCATO CHASSIS SERIES 7" xfId="5887" xr:uid="{00000000-0005-0000-0000-000070160000}"/>
    <cellStyle name="Titel 1r" xfId="440" xr:uid="{00000000-0005-0000-0000-000071160000}"/>
    <cellStyle name="Titel 1r 2" xfId="806" xr:uid="{00000000-0005-0000-0000-000072160000}"/>
    <cellStyle name="Titel 1r_DUCATO CHASSIS SERIES 7" xfId="5888" xr:uid="{00000000-0005-0000-0000-000073160000}"/>
    <cellStyle name="Titel 2l" xfId="441" xr:uid="{00000000-0005-0000-0000-000074160000}"/>
    <cellStyle name="Titel 2l 2" xfId="807" xr:uid="{00000000-0005-0000-0000-000075160000}"/>
    <cellStyle name="Titel 2l_DUCATO CHASSIS SERIES 7" xfId="5889" xr:uid="{00000000-0005-0000-0000-000076160000}"/>
    <cellStyle name="Titel 2r" xfId="442" xr:uid="{00000000-0005-0000-0000-000077160000}"/>
    <cellStyle name="Titel 2r 2" xfId="808" xr:uid="{00000000-0005-0000-0000-000078160000}"/>
    <cellStyle name="Titel 2r_DUCATO CHASSIS SERIES 7" xfId="5890" xr:uid="{00000000-0005-0000-0000-000079160000}"/>
    <cellStyle name="Titel 3l" xfId="443" xr:uid="{00000000-0005-0000-0000-00007A160000}"/>
    <cellStyle name="Titel 3l 2" xfId="809" xr:uid="{00000000-0005-0000-0000-00007B160000}"/>
    <cellStyle name="Titel 3l_DUCATO CHASSIS SERIES 7" xfId="5891" xr:uid="{00000000-0005-0000-0000-00007C160000}"/>
    <cellStyle name="Titel 3r" xfId="444" xr:uid="{00000000-0005-0000-0000-00007D160000}"/>
    <cellStyle name="Titel 3r 2" xfId="810" xr:uid="{00000000-0005-0000-0000-00007E160000}"/>
    <cellStyle name="Titel 3r_DUCATO CHASSIS SERIES 7" xfId="5892" xr:uid="{00000000-0005-0000-0000-00007F160000}"/>
    <cellStyle name="Titel 4l" xfId="445" xr:uid="{00000000-0005-0000-0000-000080160000}"/>
    <cellStyle name="Titel 4l 2" xfId="811" xr:uid="{00000000-0005-0000-0000-000081160000}"/>
    <cellStyle name="Titel 4l_DUCATO CHASSIS SERIES 7" xfId="5893" xr:uid="{00000000-0005-0000-0000-000082160000}"/>
    <cellStyle name="Titel 4r" xfId="446" xr:uid="{00000000-0005-0000-0000-000083160000}"/>
    <cellStyle name="Titel 4r 2" xfId="812" xr:uid="{00000000-0005-0000-0000-000084160000}"/>
    <cellStyle name="Titel 4r_DUCATO CHASSIS SERIES 7" xfId="5894" xr:uid="{00000000-0005-0000-0000-000085160000}"/>
    <cellStyle name="Title" xfId="447" builtinId="15" customBuiltin="1"/>
    <cellStyle name="Title 2" xfId="448" xr:uid="{00000000-0005-0000-0000-000087160000}"/>
    <cellStyle name="Title 2 2" xfId="814" xr:uid="{00000000-0005-0000-0000-000088160000}"/>
    <cellStyle name="Title 2_DUCATO CHASSIS SERIES 7" xfId="5895" xr:uid="{00000000-0005-0000-0000-000089160000}"/>
    <cellStyle name="Title 3" xfId="5258" xr:uid="{00000000-0005-0000-0000-00008A160000}"/>
    <cellStyle name="Title 4" xfId="5259" xr:uid="{00000000-0005-0000-0000-00008B160000}"/>
    <cellStyle name="Title 5" xfId="813" xr:uid="{00000000-0005-0000-0000-00008C160000}"/>
    <cellStyle name="Titoli 1" xfId="5260" xr:uid="{00000000-0005-0000-0000-00008D160000}"/>
    <cellStyle name="Titoli 1 2" xfId="5261" xr:uid="{00000000-0005-0000-0000-00008E160000}"/>
    <cellStyle name="Titoli 1 2 2" xfId="5262" xr:uid="{00000000-0005-0000-0000-00008F160000}"/>
    <cellStyle name="Titoli 1 2_DUCATO CHASSIS SERIES 7" xfId="5897" xr:uid="{00000000-0005-0000-0000-000090160000}"/>
    <cellStyle name="Titoli 1_DUCATO CHASSIS SERIES 7" xfId="5896" xr:uid="{00000000-0005-0000-0000-000091160000}"/>
    <cellStyle name="Titoli 2" xfId="5263" xr:uid="{00000000-0005-0000-0000-000092160000}"/>
    <cellStyle name="Titoli 2 2" xfId="5264" xr:uid="{00000000-0005-0000-0000-000093160000}"/>
    <cellStyle name="Titoli 2 2 2" xfId="5265" xr:uid="{00000000-0005-0000-0000-000094160000}"/>
    <cellStyle name="Titoli 2 2_DUCATO CHASSIS SERIES 7" xfId="5899" xr:uid="{00000000-0005-0000-0000-000095160000}"/>
    <cellStyle name="Titoli 2_DUCATO CHASSIS SERIES 7" xfId="5898" xr:uid="{00000000-0005-0000-0000-000096160000}"/>
    <cellStyle name="Titolo 1 2" xfId="5266" xr:uid="{00000000-0005-0000-0000-000097160000}"/>
    <cellStyle name="Titolo 2 2" xfId="5267" xr:uid="{00000000-0005-0000-0000-000098160000}"/>
    <cellStyle name="Titolo 3 2" xfId="5268" xr:uid="{00000000-0005-0000-0000-000099160000}"/>
    <cellStyle name="Titolo 4 2" xfId="5269" xr:uid="{00000000-0005-0000-0000-00009A160000}"/>
    <cellStyle name="Titolo 5" xfId="5270" xr:uid="{00000000-0005-0000-0000-00009B160000}"/>
    <cellStyle name="Titolo.1" xfId="449" xr:uid="{00000000-0005-0000-0000-00009C160000}"/>
    <cellStyle name="Titolo.1 2" xfId="815" xr:uid="{00000000-0005-0000-0000-00009D160000}"/>
    <cellStyle name="Titolo.1_DUCATO CHASSIS SERIES 7" xfId="5900" xr:uid="{00000000-0005-0000-0000-00009E160000}"/>
    <cellStyle name="Titolo.2" xfId="450" xr:uid="{00000000-0005-0000-0000-00009F160000}"/>
    <cellStyle name="Titolo.2 2" xfId="816" xr:uid="{00000000-0005-0000-0000-0000A0160000}"/>
    <cellStyle name="Titolo.2_DUCATO CHASSIS SERIES 7" xfId="5901" xr:uid="{00000000-0005-0000-0000-0000A1160000}"/>
    <cellStyle name="Título" xfId="5271" xr:uid="{00000000-0005-0000-0000-0000A2160000}"/>
    <cellStyle name="Título 1" xfId="5272" xr:uid="{00000000-0005-0000-0000-0000A3160000}"/>
    <cellStyle name="Título 2" xfId="5273" xr:uid="{00000000-0005-0000-0000-0000A4160000}"/>
    <cellStyle name="Título 3" xfId="5274" xr:uid="{00000000-0005-0000-0000-0000A5160000}"/>
    <cellStyle name="Título 4" xfId="5275" xr:uid="{00000000-0005-0000-0000-0000A6160000}"/>
    <cellStyle name="Título de hoja" xfId="5276" xr:uid="{00000000-0005-0000-0000-0000A7160000}"/>
    <cellStyle name="Título_DUCATO CHASSIS SERIES 7" xfId="5902" xr:uid="{00000000-0005-0000-0000-0000A8160000}"/>
    <cellStyle name="TITULO1" xfId="451" xr:uid="{00000000-0005-0000-0000-0000A9160000}"/>
    <cellStyle name="Titulo1 2" xfId="5277" xr:uid="{00000000-0005-0000-0000-0000AA160000}"/>
    <cellStyle name="TITULO1 2 2" xfId="5278" xr:uid="{00000000-0005-0000-0000-0000AB160000}"/>
    <cellStyle name="Titulo1 2_DUCATO CHASSIS SERIES 7" xfId="5904" xr:uid="{00000000-0005-0000-0000-0000AC160000}"/>
    <cellStyle name="TITULO1 3" xfId="5279" xr:uid="{00000000-0005-0000-0000-0000AD160000}"/>
    <cellStyle name="TITULO1 4" xfId="5280" xr:uid="{00000000-0005-0000-0000-0000AE160000}"/>
    <cellStyle name="TITULO1 5" xfId="817" xr:uid="{00000000-0005-0000-0000-0000AF160000}"/>
    <cellStyle name="TITULO1 6" xfId="5362" xr:uid="{00000000-0005-0000-0000-0000B0160000}"/>
    <cellStyle name="TITULO1_DUCATO CHASSIS SERIES 7" xfId="5903" xr:uid="{00000000-0005-0000-0000-0000B1160000}"/>
    <cellStyle name="TITULO2" xfId="452" xr:uid="{00000000-0005-0000-0000-0000B2160000}"/>
    <cellStyle name="Titulo2 2" xfId="5281" xr:uid="{00000000-0005-0000-0000-0000B3160000}"/>
    <cellStyle name="TITULO2 2 2" xfId="5282" xr:uid="{00000000-0005-0000-0000-0000B4160000}"/>
    <cellStyle name="Titulo2 2_DUCATO CHASSIS SERIES 7" xfId="5906" xr:uid="{00000000-0005-0000-0000-0000B5160000}"/>
    <cellStyle name="TITULO2 3" xfId="5283" xr:uid="{00000000-0005-0000-0000-0000B6160000}"/>
    <cellStyle name="TITULO2 4" xfId="5284" xr:uid="{00000000-0005-0000-0000-0000B7160000}"/>
    <cellStyle name="TITULO2 5" xfId="818" xr:uid="{00000000-0005-0000-0000-0000B8160000}"/>
    <cellStyle name="TITULO2 6" xfId="5363" xr:uid="{00000000-0005-0000-0000-0000B9160000}"/>
    <cellStyle name="TITULO2_DUCATO CHASSIS SERIES 7" xfId="5905" xr:uid="{00000000-0005-0000-0000-0000BA160000}"/>
    <cellStyle name="Top Row" xfId="5285" xr:uid="{00000000-0005-0000-0000-0000BB160000}"/>
    <cellStyle name="Top Row 2" xfId="5286" xr:uid="{00000000-0005-0000-0000-0000BC160000}"/>
    <cellStyle name="Top Row 3" xfId="5287" xr:uid="{00000000-0005-0000-0000-0000BD160000}"/>
    <cellStyle name="Top Row_DUCATO CHASSIS SERIES 7" xfId="5907" xr:uid="{00000000-0005-0000-0000-0000BE160000}"/>
    <cellStyle name="Total" xfId="453" builtinId="25" customBuiltin="1"/>
    <cellStyle name="Total 2" xfId="454" xr:uid="{00000000-0005-0000-0000-0000C0160000}"/>
    <cellStyle name="TOTAL 2 2" xfId="819" xr:uid="{00000000-0005-0000-0000-0000C1160000}"/>
    <cellStyle name="Total 2_DUCATO CHASSIS SERIES 7" xfId="5908" xr:uid="{00000000-0005-0000-0000-0000C2160000}"/>
    <cellStyle name="Total 3" xfId="5288" xr:uid="{00000000-0005-0000-0000-0000C3160000}"/>
    <cellStyle name="Totale 2" xfId="5289" xr:uid="{00000000-0005-0000-0000-0000C4160000}"/>
    <cellStyle name="Totale 3" xfId="5290" xr:uid="{00000000-0005-0000-0000-0000C5160000}"/>
    <cellStyle name="Tusental (0)_pldt" xfId="455" xr:uid="{00000000-0005-0000-0000-0000C6160000}"/>
    <cellStyle name="Tusental_pldt" xfId="456" xr:uid="{00000000-0005-0000-0000-0000C7160000}"/>
    <cellStyle name="Underline" xfId="457" xr:uid="{00000000-0005-0000-0000-0000C8160000}"/>
    <cellStyle name="Underline 2" xfId="5291" xr:uid="{00000000-0005-0000-0000-0000C9160000}"/>
    <cellStyle name="Underline 3" xfId="5292" xr:uid="{00000000-0005-0000-0000-0000CA160000}"/>
    <cellStyle name="Underline 4" xfId="820" xr:uid="{00000000-0005-0000-0000-0000CB160000}"/>
    <cellStyle name="Underline_DUCATO CHASSIS SERIES 7" xfId="5909" xr:uid="{00000000-0005-0000-0000-0000CC160000}"/>
    <cellStyle name="Unit" xfId="458" xr:uid="{00000000-0005-0000-0000-0000CD160000}"/>
    <cellStyle name="Unit 2" xfId="5293" xr:uid="{00000000-0005-0000-0000-0000CE160000}"/>
    <cellStyle name="Unit_DUCATO CHASSIS SERIES 7" xfId="5910" xr:uid="{00000000-0005-0000-0000-0000CF160000}"/>
    <cellStyle name="Update" xfId="459" xr:uid="{00000000-0005-0000-0000-0000D0160000}"/>
    <cellStyle name="Update 2" xfId="821" xr:uid="{00000000-0005-0000-0000-0000D1160000}"/>
    <cellStyle name="Update_DUCATO CHASSIS SERIES 7" xfId="5911" xr:uid="{00000000-0005-0000-0000-0000D2160000}"/>
    <cellStyle name="User_Defined_A" xfId="5294" xr:uid="{00000000-0005-0000-0000-0000D3160000}"/>
    <cellStyle name="Val(1)" xfId="460" xr:uid="{00000000-0005-0000-0000-0000D4160000}"/>
    <cellStyle name="Val(1) 2" xfId="5295" xr:uid="{00000000-0005-0000-0000-0000D5160000}"/>
    <cellStyle name="Val(1)_DUCATO CHASSIS SERIES 7" xfId="5912" xr:uid="{00000000-0005-0000-0000-0000D6160000}"/>
    <cellStyle name="Valore non valido 2" xfId="5296" xr:uid="{00000000-0005-0000-0000-0000D7160000}"/>
    <cellStyle name="Valore valido 2" xfId="5297" xr:uid="{00000000-0005-0000-0000-0000D8160000}"/>
    <cellStyle name="Val⏵ta (0)_⏃hiusura_maggio.xls Grafico 1-1" xfId="5298" xr:uid="{00000000-0005-0000-0000-0000D9160000}"/>
    <cellStyle name="Valuta (0)" xfId="461" xr:uid="{00000000-0005-0000-0000-0000DA160000}"/>
    <cellStyle name="Valuta (0) 2" xfId="5300" xr:uid="{00000000-0005-0000-0000-0000DB160000}"/>
    <cellStyle name="Valuta (0) 3" xfId="5299" xr:uid="{00000000-0005-0000-0000-0000DC160000}"/>
    <cellStyle name="Valuta (0)_- Dati" xfId="823" xr:uid="{00000000-0005-0000-0000-0000DD160000}"/>
    <cellStyle name="Valuta [0] 2" xfId="5301" xr:uid="{00000000-0005-0000-0000-0000DE160000}"/>
    <cellStyle name="Valuta 2" xfId="5302" xr:uid="{00000000-0005-0000-0000-0000DF160000}"/>
    <cellStyle name="Valuta 2 2" xfId="5303" xr:uid="{00000000-0005-0000-0000-0000E0160000}"/>
    <cellStyle name="Valuta 2 3" xfId="5304" xr:uid="{00000000-0005-0000-0000-0000E1160000}"/>
    <cellStyle name="Valuta 2_DUCATO CHASSIS SERIES 7" xfId="5913" xr:uid="{00000000-0005-0000-0000-0000E2160000}"/>
    <cellStyle name="Valuta 3" xfId="5305" xr:uid="{00000000-0005-0000-0000-0000E3160000}"/>
    <cellStyle name="Valuta^budgiu.xls Grafico 4-1" xfId="5306" xr:uid="{00000000-0005-0000-0000-0000E4160000}"/>
    <cellStyle name="Valuta^budgiu.xls Grafico 4-1 2" xfId="5307" xr:uid="{00000000-0005-0000-0000-0000E5160000}"/>
    <cellStyle name="Valuta^budgiu.xls Grafico 4-1 3" xfId="5308" xr:uid="{00000000-0005-0000-0000-0000E6160000}"/>
    <cellStyle name="Valuta^budgiu.xls Grafico 4-1_DUCATO CHASSIS SERIES 7" xfId="5914" xr:uid="{00000000-0005-0000-0000-0000E7160000}"/>
    <cellStyle name="Valuta_ablf705" xfId="824" xr:uid="{00000000-0005-0000-0000-0000E8160000}"/>
    <cellStyle name="Vehicle_Benchmark" xfId="462" xr:uid="{00000000-0005-0000-0000-0000E9160000}"/>
    <cellStyle name="Version_Header" xfId="463" xr:uid="{00000000-0005-0000-0000-0000EA160000}"/>
    <cellStyle name="Virgul?_Punto_Feb 2005" xfId="5309" xr:uid="{00000000-0005-0000-0000-0000EB160000}"/>
    <cellStyle name="Virgulă_Punto_Feb 2005" xfId="5310" xr:uid="{00000000-0005-0000-0000-0000EC160000}"/>
    <cellStyle name="Volumes_Data" xfId="464" xr:uid="{00000000-0005-0000-0000-0000ED160000}"/>
    <cellStyle name="Währung [0]_  D000104.T184316.KBS.DI.ENGINE" xfId="5311" xr:uid="{00000000-0005-0000-0000-0000EE160000}"/>
    <cellStyle name="Währung_  D000104.T184316.KBS.DI.ENGINE" xfId="5312" xr:uid="{00000000-0005-0000-0000-0000EF160000}"/>
    <cellStyle name="Walutowy [0]_Arkusz1" xfId="5313" xr:uid="{00000000-0005-0000-0000-0000F0160000}"/>
    <cellStyle name="Walutowy_Arkusz1" xfId="5314" xr:uid="{00000000-0005-0000-0000-0000F1160000}"/>
    <cellStyle name="Warning Text 2" xfId="825" xr:uid="{00000000-0005-0000-0000-0000F2160000}"/>
    <cellStyle name="weekly" xfId="465" xr:uid="{00000000-0005-0000-0000-0000F3160000}"/>
    <cellStyle name="weekly 2" xfId="826" xr:uid="{00000000-0005-0000-0000-0000F4160000}"/>
    <cellStyle name="weekly_DUCATO CHASSIS SERIES 7" xfId="5915" xr:uid="{00000000-0005-0000-0000-0000F5160000}"/>
    <cellStyle name="Wingding" xfId="5315" xr:uid="{00000000-0005-0000-0000-0000F6160000}"/>
    <cellStyle name="Wingding 2" xfId="5316" xr:uid="{00000000-0005-0000-0000-0000F7160000}"/>
    <cellStyle name="Wingding 2 2" xfId="5317" xr:uid="{00000000-0005-0000-0000-0000F8160000}"/>
    <cellStyle name="Wingding 2_DUCATO CHASSIS SERIES 7" xfId="5917" xr:uid="{00000000-0005-0000-0000-0000F9160000}"/>
    <cellStyle name="Wingding_DUCATO CHASSIS SERIES 7" xfId="5916" xr:uid="{00000000-0005-0000-0000-0000FA160000}"/>
    <cellStyle name="WŽhrung" xfId="5318" xr:uid="{00000000-0005-0000-0000-0000FB160000}"/>
    <cellStyle name="Обычный_B.D. - Albea 12 giu 2006" xfId="5319" xr:uid="{00000000-0005-0000-0000-0000FC160000}"/>
    <cellStyle name="Финансовый [0]_B.D. - Albea 12 giu 2006" xfId="5320" xr:uid="{00000000-0005-0000-0000-0000FD160000}"/>
    <cellStyle name="ｹ鮗ﾐﾀｲ_ｰ豼ｵﾁ･" xfId="5321" xr:uid="{00000000-0005-0000-0000-0000FE160000}"/>
    <cellStyle name="ﾄﾞｸｶ [0]_ｰ霾ｹ" xfId="5322" xr:uid="{00000000-0005-0000-0000-0000FF160000}"/>
    <cellStyle name="ﾄﾞｸｶ_ｰ霾ｹ" xfId="5323" xr:uid="{00000000-0005-0000-0000-000000170000}"/>
    <cellStyle name="ﾅ・ｭ [0]_ｰ霾ｹ" xfId="5324" xr:uid="{00000000-0005-0000-0000-000001170000}"/>
    <cellStyle name="ﾅ・ｭ_ｰ霾ｹ" xfId="5325" xr:uid="{00000000-0005-0000-0000-000002170000}"/>
    <cellStyle name="ﾇ･ﾁﾘ_ｰ霾ｹ" xfId="5326" xr:uid="{00000000-0005-0000-0000-000003170000}"/>
    <cellStyle name="ハイパーリンク_(CHECK)MazdaPartとGPAMasterとの差分" xfId="5327" xr:uid="{00000000-0005-0000-0000-000004170000}"/>
    <cellStyle name="ハイパーリンクXterra " xfId="5328" xr:uid="{00000000-0005-0000-0000-000005170000}"/>
    <cellStyle name="?_" xfId="5329" xr:uid="{00000000-0005-0000-0000-000006170000}"/>
    <cellStyle name="뷭?_BOOKSHIP" xfId="5330" xr:uid="{00000000-0005-0000-0000-000007170000}"/>
    <cellStyle name="쉼표 [0]_Monthly Market Share Table form" xfId="5331" xr:uid="{00000000-0005-0000-0000-000008170000}"/>
    <cellStyle name="콤마 [0]_(표지) " xfId="5332" xr:uid="{00000000-0005-0000-0000-000009170000}"/>
    <cellStyle name="콤마_(표지) " xfId="5333" xr:uid="{00000000-0005-0000-0000-00000A170000}"/>
    <cellStyle name="표준_market value 변경 - SA 가격경쟁력 검토(030407)_동규수정" xfId="5334" xr:uid="{00000000-0005-0000-0000-00000B170000}"/>
    <cellStyle name="一般_L11KSpec. List□4(PRC,TWN)#2" xfId="5335" xr:uid="{00000000-0005-0000-0000-00000C170000}"/>
    <cellStyle name="一行" xfId="5336" xr:uid="{00000000-0005-0000-0000-00000D170000}"/>
    <cellStyle name="半角" xfId="5337" xr:uid="{00000000-0005-0000-0000-00000E170000}"/>
    <cellStyle name="常规 12 2" xfId="5338" xr:uid="{00000000-0005-0000-0000-00000F170000}"/>
    <cellStyle name="常规 5 4" xfId="5339" xr:uid="{00000000-0005-0000-0000-000010170000}"/>
    <cellStyle name="常规_310 200 PL volumi-PVP (postboard)" xfId="5340" xr:uid="{00000000-0005-0000-0000-000011170000}"/>
    <cellStyle name="未定義" xfId="5341" xr:uid="{00000000-0005-0000-0000-000012170000}"/>
    <cellStyle name="桁区切り [0.00]_(CHECK)MazdaPartとGPAMasterとの差分" xfId="5342" xr:uid="{00000000-0005-0000-0000-000013170000}"/>
    <cellStyle name="桁区切り_(CHECK)MazdaPartとGPAMasterとの差分" xfId="5343" xr:uid="{00000000-0005-0000-0000-000014170000}"/>
    <cellStyle name="桁蟻唇Ｆ [0.00]_11th Dec. (2)" xfId="5344" xr:uid="{00000000-0005-0000-0000-000015170000}"/>
    <cellStyle name="桁蟻唇Ｆ_11th Dec. (2)" xfId="5345" xr:uid="{00000000-0005-0000-0000-000016170000}"/>
    <cellStyle name="標準_(CHECK)MazdaPartとGPAMasterとの差分" xfId="5346" xr:uid="{00000000-0005-0000-0000-000017170000}"/>
    <cellStyle name="脱浦 [0.00]_11th Dec. (2)" xfId="5347" xr:uid="{00000000-0005-0000-0000-000018170000}"/>
    <cellStyle name="脱浦_11th Dec. (2)" xfId="5348" xr:uid="{00000000-0005-0000-0000-000019170000}"/>
    <cellStyle name="表示済みのハイパーリンク_(CHECK)MazdaPartとGPAMasterとの差分" xfId="5349" xr:uid="{00000000-0005-0000-0000-00001A170000}"/>
    <cellStyle name="表示済みのハイパーリンクa PRG MY02 (" xfId="5350" xr:uid="{00000000-0005-0000-0000-00001B170000}"/>
    <cellStyle name="通貨 [0.00]_(CHECK)MazdaPartとGPAMasterとの差分" xfId="5351" xr:uid="{00000000-0005-0000-0000-00001C170000}"/>
    <cellStyle name="通貨_(CHECK)MazdaPartとGPAMasterとの差分" xfId="5352" xr:uid="{00000000-0005-0000-0000-00001D170000}"/>
  </cellStyles>
  <dxfs count="996">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0.14996795556505021"/>
        </patternFill>
      </fill>
    </dxf>
    <dxf>
      <font>
        <strike val="0"/>
      </font>
      <fill>
        <patternFill>
          <bgColor theme="0"/>
        </patternFill>
      </fill>
    </dxf>
    <dxf>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ont>
        <strike val="0"/>
      </font>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tint="-0.14996795556505021"/>
        </patternFill>
      </fill>
    </dxf>
    <dxf>
      <font>
        <strike val="0"/>
      </font>
      <fill>
        <patternFill>
          <bgColor theme="0"/>
        </patternFill>
      </fill>
    </dxf>
    <dxf>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ill>
        <patternFill>
          <bgColor theme="0" tint="-0.14996795556505021"/>
        </patternFill>
      </fill>
    </dxf>
    <dxf>
      <font>
        <strike val="0"/>
      </font>
      <fill>
        <patternFill>
          <bgColor theme="0"/>
        </patternFill>
      </fill>
    </dxf>
    <dxf>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ill>
        <patternFill>
          <bgColor theme="0" tint="-4.9989318521683403E-2"/>
        </patternFill>
      </fill>
    </dxf>
    <dxf>
      <fill>
        <patternFill>
          <bgColor theme="0" tint="-4.9989318521683403E-2"/>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externalLink" Target="externalLinks/externalLink62.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externalLink" Target="externalLinks/externalLink34.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77" Type="http://schemas.openxmlformats.org/officeDocument/2006/relationships/externalLink" Target="externalLinks/externalLink55.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80" Type="http://schemas.openxmlformats.org/officeDocument/2006/relationships/externalLink" Target="externalLinks/externalLink5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83" Type="http://schemas.openxmlformats.org/officeDocument/2006/relationships/externalLink" Target="externalLinks/externalLink6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7" Type="http://schemas.openxmlformats.org/officeDocument/2006/relationships/worksheet" Target="worksheets/sheet7.xml"/><Relationship Id="rId71" Type="http://schemas.openxmlformats.org/officeDocument/2006/relationships/externalLink" Target="externalLinks/externalLink49.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87" Type="http://schemas.openxmlformats.org/officeDocument/2006/relationships/sharedStrings" Target="sharedStrings.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238125</xdr:rowOff>
    </xdr:from>
    <xdr:to>
      <xdr:col>0</xdr:col>
      <xdr:colOff>1164590</xdr:colOff>
      <xdr:row>2</xdr:row>
      <xdr:rowOff>97155</xdr:rowOff>
    </xdr:to>
    <xdr:pic>
      <xdr:nvPicPr>
        <xdr:cNvPr id="2" name="Picture 1" descr="Fiat Professional">
          <a:extLst>
            <a:ext uri="{FF2B5EF4-FFF2-40B4-BE49-F238E27FC236}">
              <a16:creationId xmlns:a16="http://schemas.microsoft.com/office/drawing/2014/main" id="{D839935F-E1DD-4D2F-A4A0-75F17D87D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238125"/>
          <a:ext cx="1009650" cy="135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990600</xdr:colOff>
      <xdr:row>1</xdr:row>
      <xdr:rowOff>190500</xdr:rowOff>
    </xdr:to>
    <xdr:pic>
      <xdr:nvPicPr>
        <xdr:cNvPr id="4" name="Picture 3" descr="Fiat Professional">
          <a:extLst>
            <a:ext uri="{FF2B5EF4-FFF2-40B4-BE49-F238E27FC236}">
              <a16:creationId xmlns:a16="http://schemas.microsoft.com/office/drawing/2014/main" id="{5CB80C9B-8861-4054-B6A6-0C8C9C11C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93345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19050</xdr:colOff>
      <xdr:row>1</xdr:row>
      <xdr:rowOff>190500</xdr:rowOff>
    </xdr:to>
    <xdr:pic>
      <xdr:nvPicPr>
        <xdr:cNvPr id="3" name="Picture 2" descr="Fiat Professional">
          <a:extLst>
            <a:ext uri="{FF2B5EF4-FFF2-40B4-BE49-F238E27FC236}">
              <a16:creationId xmlns:a16="http://schemas.microsoft.com/office/drawing/2014/main" id="{E9F519F7-7066-472C-9432-B011F84EF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106680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57150</xdr:colOff>
      <xdr:row>1</xdr:row>
      <xdr:rowOff>57150</xdr:rowOff>
    </xdr:to>
    <xdr:pic>
      <xdr:nvPicPr>
        <xdr:cNvPr id="3" name="Picture 2" descr="Fiat Professional">
          <a:extLst>
            <a:ext uri="{FF2B5EF4-FFF2-40B4-BE49-F238E27FC236}">
              <a16:creationId xmlns:a16="http://schemas.microsoft.com/office/drawing/2014/main" id="{B30834E0-4DA3-4600-9746-3342A25D7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118110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19050</xdr:rowOff>
    </xdr:to>
    <xdr:pic>
      <xdr:nvPicPr>
        <xdr:cNvPr id="3" name="Picture 2" descr="Fiat Professional">
          <a:extLst>
            <a:ext uri="{FF2B5EF4-FFF2-40B4-BE49-F238E27FC236}">
              <a16:creationId xmlns:a16="http://schemas.microsoft.com/office/drawing/2014/main" id="{1D1F014B-1B85-4334-8D9B-49C013585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540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39757</xdr:colOff>
      <xdr:row>1</xdr:row>
      <xdr:rowOff>95250</xdr:rowOff>
    </xdr:to>
    <xdr:pic>
      <xdr:nvPicPr>
        <xdr:cNvPr id="3" name="Picture 2" descr="Fiat Professional">
          <a:extLst>
            <a:ext uri="{FF2B5EF4-FFF2-40B4-BE49-F238E27FC236}">
              <a16:creationId xmlns:a16="http://schemas.microsoft.com/office/drawing/2014/main" id="{5A7B769D-6ADF-4AE0-8D6E-659A7A9D1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1182757"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57427</xdr:colOff>
      <xdr:row>1</xdr:row>
      <xdr:rowOff>38100</xdr:rowOff>
    </xdr:to>
    <xdr:pic>
      <xdr:nvPicPr>
        <xdr:cNvPr id="2" name="Picture 1" descr="Fiat Professional">
          <a:extLst>
            <a:ext uri="{FF2B5EF4-FFF2-40B4-BE49-F238E27FC236}">
              <a16:creationId xmlns:a16="http://schemas.microsoft.com/office/drawing/2014/main" id="{AD97B853-CA71-454A-865D-287BEE841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57427</xdr:colOff>
      <xdr:row>1</xdr:row>
      <xdr:rowOff>76200</xdr:rowOff>
    </xdr:to>
    <xdr:pic>
      <xdr:nvPicPr>
        <xdr:cNvPr id="4" name="Picture 3" descr="Fiat Professional">
          <a:extLst>
            <a:ext uri="{FF2B5EF4-FFF2-40B4-BE49-F238E27FC236}">
              <a16:creationId xmlns:a16="http://schemas.microsoft.com/office/drawing/2014/main" id="{70C86967-04AB-4AEC-9A98-02493A96C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57427</xdr:colOff>
      <xdr:row>1</xdr:row>
      <xdr:rowOff>76200</xdr:rowOff>
    </xdr:to>
    <xdr:pic>
      <xdr:nvPicPr>
        <xdr:cNvPr id="3" name="Picture 2" descr="Fiat Professional">
          <a:extLst>
            <a:ext uri="{FF2B5EF4-FFF2-40B4-BE49-F238E27FC236}">
              <a16:creationId xmlns:a16="http://schemas.microsoft.com/office/drawing/2014/main" id="{0B040C8A-078F-4B50-8CA5-E284EBD15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57427</xdr:colOff>
      <xdr:row>1</xdr:row>
      <xdr:rowOff>38100</xdr:rowOff>
    </xdr:to>
    <xdr:pic>
      <xdr:nvPicPr>
        <xdr:cNvPr id="2" name="Picture 1" descr="Fiat Professional">
          <a:extLst>
            <a:ext uri="{FF2B5EF4-FFF2-40B4-BE49-F238E27FC236}">
              <a16:creationId xmlns:a16="http://schemas.microsoft.com/office/drawing/2014/main" id="{EE218187-BD4B-437E-A88B-426631713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57427</xdr:colOff>
      <xdr:row>1</xdr:row>
      <xdr:rowOff>76200</xdr:rowOff>
    </xdr:to>
    <xdr:pic>
      <xdr:nvPicPr>
        <xdr:cNvPr id="4" name="Picture 3" descr="Fiat Professional">
          <a:extLst>
            <a:ext uri="{FF2B5EF4-FFF2-40B4-BE49-F238E27FC236}">
              <a16:creationId xmlns:a16="http://schemas.microsoft.com/office/drawing/2014/main" id="{6D5D67BE-1A82-4EE7-9411-116584555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19327</xdr:colOff>
      <xdr:row>0</xdr:row>
      <xdr:rowOff>1123950</xdr:rowOff>
    </xdr:to>
    <xdr:pic>
      <xdr:nvPicPr>
        <xdr:cNvPr id="4" name="Picture 3" descr="Fiat Professional">
          <a:extLst>
            <a:ext uri="{FF2B5EF4-FFF2-40B4-BE49-F238E27FC236}">
              <a16:creationId xmlns:a16="http://schemas.microsoft.com/office/drawing/2014/main" id="{2FEF7F80-BC24-4712-9905-BE1E5FC4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114577</xdr:colOff>
      <xdr:row>1</xdr:row>
      <xdr:rowOff>133350</xdr:rowOff>
    </xdr:to>
    <xdr:pic>
      <xdr:nvPicPr>
        <xdr:cNvPr id="4" name="Picture 3" descr="Fiat Professional">
          <a:extLst>
            <a:ext uri="{FF2B5EF4-FFF2-40B4-BE49-F238E27FC236}">
              <a16:creationId xmlns:a16="http://schemas.microsoft.com/office/drawing/2014/main" id="{89458872-3C53-4FCB-9A50-D70357E57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1352827</xdr:colOff>
      <xdr:row>1</xdr:row>
      <xdr:rowOff>495300</xdr:rowOff>
    </xdr:to>
    <xdr:pic>
      <xdr:nvPicPr>
        <xdr:cNvPr id="2" name="Picture 1" descr="Fiat Professional">
          <a:extLst>
            <a:ext uri="{FF2B5EF4-FFF2-40B4-BE49-F238E27FC236}">
              <a16:creationId xmlns:a16="http://schemas.microsoft.com/office/drawing/2014/main" id="{A68F97A1-48A9-4282-94AC-CD152A5DE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19327</xdr:colOff>
      <xdr:row>1</xdr:row>
      <xdr:rowOff>495300</xdr:rowOff>
    </xdr:to>
    <xdr:pic>
      <xdr:nvPicPr>
        <xdr:cNvPr id="5" name="Picture 4" descr="Fiat Professional">
          <a:extLst>
            <a:ext uri="{FF2B5EF4-FFF2-40B4-BE49-F238E27FC236}">
              <a16:creationId xmlns:a16="http://schemas.microsoft.com/office/drawing/2014/main" id="{4F198325-8C73-4B51-B0C8-7BA6BFA86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277</xdr:colOff>
      <xdr:row>1</xdr:row>
      <xdr:rowOff>228600</xdr:rowOff>
    </xdr:to>
    <xdr:pic>
      <xdr:nvPicPr>
        <xdr:cNvPr id="3" name="Picture 2" descr="Fiat Professional">
          <a:extLst>
            <a:ext uri="{FF2B5EF4-FFF2-40B4-BE49-F238E27FC236}">
              <a16:creationId xmlns:a16="http://schemas.microsoft.com/office/drawing/2014/main" id="{FDC3E68F-C1DA-44EF-99BB-0B88FCDB9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38377</xdr:colOff>
      <xdr:row>1</xdr:row>
      <xdr:rowOff>285750</xdr:rowOff>
    </xdr:to>
    <xdr:pic>
      <xdr:nvPicPr>
        <xdr:cNvPr id="2" name="Picture 1" descr="Fiat Professional">
          <a:extLst>
            <a:ext uri="{FF2B5EF4-FFF2-40B4-BE49-F238E27FC236}">
              <a16:creationId xmlns:a16="http://schemas.microsoft.com/office/drawing/2014/main" id="{32B55155-630D-4529-93D4-1ED7E9A67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38377</xdr:colOff>
      <xdr:row>1</xdr:row>
      <xdr:rowOff>495300</xdr:rowOff>
    </xdr:to>
    <xdr:pic>
      <xdr:nvPicPr>
        <xdr:cNvPr id="2" name="Picture 1" descr="Fiat Professional">
          <a:extLst>
            <a:ext uri="{FF2B5EF4-FFF2-40B4-BE49-F238E27FC236}">
              <a16:creationId xmlns:a16="http://schemas.microsoft.com/office/drawing/2014/main" id="{001BE358-4599-4DA2-B383-BDC886EBF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38377</xdr:colOff>
      <xdr:row>1</xdr:row>
      <xdr:rowOff>247650</xdr:rowOff>
    </xdr:to>
    <xdr:pic>
      <xdr:nvPicPr>
        <xdr:cNvPr id="2" name="Picture 1" descr="Fiat Professional">
          <a:extLst>
            <a:ext uri="{FF2B5EF4-FFF2-40B4-BE49-F238E27FC236}">
              <a16:creationId xmlns:a16="http://schemas.microsoft.com/office/drawing/2014/main" id="{79D35066-5C51-4417-BAAB-B24145555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38377</xdr:colOff>
      <xdr:row>1</xdr:row>
      <xdr:rowOff>495300</xdr:rowOff>
    </xdr:to>
    <xdr:pic>
      <xdr:nvPicPr>
        <xdr:cNvPr id="2" name="Picture 1" descr="Fiat Professional">
          <a:extLst>
            <a:ext uri="{FF2B5EF4-FFF2-40B4-BE49-F238E27FC236}">
              <a16:creationId xmlns:a16="http://schemas.microsoft.com/office/drawing/2014/main" id="{F4A1D818-4F01-4629-BD4C-4B50834DD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1276627</xdr:colOff>
      <xdr:row>1</xdr:row>
      <xdr:rowOff>228600</xdr:rowOff>
    </xdr:to>
    <xdr:pic>
      <xdr:nvPicPr>
        <xdr:cNvPr id="2" name="Picture 1" descr="Fiat Professional">
          <a:extLst>
            <a:ext uri="{FF2B5EF4-FFF2-40B4-BE49-F238E27FC236}">
              <a16:creationId xmlns:a16="http://schemas.microsoft.com/office/drawing/2014/main" id="{1E54D5FB-3319-429A-AFA1-166D92458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Marketing\4.%20Fiat%20Professional\1.&#917;&#928;&#921;&#922;&#927;&#921;&#925;&#937;&#925;&#921;&#913;%20&#916;&#921;&#922;&#932;&#933;&#927;&#933;\Pricelists\PRICELISTS%202023\27%20Mar%202023\Ducato%20s9%20Pack%20Tecnic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Marketing\4.%20Fiat%20Professional\1.&#917;&#928;&#921;&#922;&#927;&#921;&#925;&#937;&#925;&#921;&#913;%20&#916;&#921;&#922;&#932;&#933;&#927;&#933;\Pricelists\PRICELISTS%202023\15%20Feb%202023\FIAT%20PROF%20PRICELIST%20FEB%2023%20Custo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isteria"/>
      <sheetName val="Medium"/>
      <sheetName val="RIPCCAF96"/>
      <sheetName val="Euro-Q öngörü"/>
      <sheetName val="order"/>
      <sheetName val="Juros Brasil F43"/>
      <sheetName val="Analisi del Valore - Foglio 1"/>
      <sheetName val="Sottosistemi"/>
      <sheetName val="Convalida Dati"/>
      <sheetName val="Base"/>
      <sheetName val="Plan1"/>
      <sheetName val="98CALENDAR (2)"/>
      <sheetName val="MAREA"/>
      <sheetName val="Marea MY"/>
      <sheetName val="ULYSSE"/>
      <sheetName val="Brava-o MY"/>
      <sheetName val="SEI"/>
      <sheetName val="PANDA"/>
      <sheetName val="P.TO"/>
      <sheetName val="MULTIPLA"/>
      <sheetName val="COUPE"/>
      <sheetName val="Read_Me"/>
      <sheetName val="Requirements"/>
      <sheetName val="Workload_Plan"/>
      <sheetName val="Employees"/>
      <sheetName val="Combo_Box"/>
      <sheetName val="Matrice F_2009 &amp; 2010"/>
      <sheetName val="GRÁF. FGA BR+AR"/>
      <sheetName val="one-offs"/>
      <sheetName val="Roll0727"/>
      <sheetName val="fixing0721"/>
      <sheetName val="BoM Delivery adress"/>
      <sheetName val="Appoggio_grafico"/>
      <sheetName val="Sintesi RGAI BASE"/>
      <sheetName val="Flex"/>
      <sheetName val="Supporto"/>
      <sheetName val="Dati_elenchi"/>
      <sheetName val="Commodities"/>
      <sheetName val="구동"/>
      <sheetName val="Issues List"/>
      <sheetName val="Supporto_weight_data"/>
      <sheetName val="Parametre"/>
      <sheetName val="LISTA MACRO VOICES"/>
      <sheetName val="LISTA RISKS&amp;OPPS"/>
      <sheetName val="Errors_130303"/>
      <sheetName val="Commodity perimeters"/>
      <sheetName val="Summary"/>
      <sheetName val="Foglio1"/>
      <sheetName val="A Matrix-0"/>
      <sheetName val="campi a scelta"/>
      <sheetName val="Input"/>
      <sheetName val="Best Forecast"/>
      <sheetName val="LOV"/>
      <sheetName val="Elenchi"/>
      <sheetName val="Table"/>
      <sheetName val="SINCOM"/>
      <sheetName val="Data"/>
      <sheetName val="Materia-Prima"/>
      <sheetName val="Anagrafiche"/>
      <sheetName val="Parameters"/>
      <sheetName val="tabella C"/>
      <sheetName val="tabella B"/>
      <sheetName val="tabella A"/>
      <sheetName val="Sheet2"/>
      <sheetName val="RofExch"/>
      <sheetName val="Page 10"/>
      <sheetName val="DATABASE"/>
      <sheetName val="Data Validation"/>
      <sheetName val="Sheet3"/>
      <sheetName val="Sheet4"/>
      <sheetName val="#RIF"/>
      <sheetName val="Bases"/>
      <sheetName val="Premissas"/>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A Matrix"/>
      <sheetName val="Sheet1"/>
      <sheetName val="损失定义"/>
      <sheetName val="Drop List"/>
      <sheetName val="DropList"/>
      <sheetName val="Dati selezione"/>
      <sheetName val="ECON"/>
      <sheetName val="Graf Saturac"/>
      <sheetName val="TABELA CR"/>
      <sheetName val="Dati"/>
      <sheetName val="人员预算参数"/>
      <sheetName val=""/>
      <sheetName val="Distribuição_anual"/>
      <sheetName val="Listas"/>
      <sheetName val="Team"/>
      <sheetName val="链接"/>
      <sheetName val="损失明细定义"/>
      <sheetName val="有效性链接"/>
      <sheetName val="数据有效性链接(勿删)"/>
      <sheetName val="故障根因分类(勿删)"/>
      <sheetName val="损失类型-更新"/>
      <sheetName val="损失类型"/>
      <sheetName val="附录"/>
      <sheetName val="DATA LIST"/>
      <sheetName val="LISTA"/>
      <sheetName val="BICEEPR"/>
      <sheetName val="Clusters"/>
      <sheetName val="Availability"/>
      <sheetName val="List"/>
      <sheetName val="Sheet2 (2)"/>
      <sheetName val="数据有效性（勿删）"/>
      <sheetName val="数据有效性链接"/>
      <sheetName val="序列"/>
      <sheetName val="Ana Tablo"/>
      <sheetName val="base_input"/>
      <sheetName val="Kumule.09.May.18"/>
      <sheetName val="Kümüle"/>
      <sheetName val="2018"/>
      <sheetName val="Índice"/>
      <sheetName val=" BACK-UP PIM"/>
      <sheetName val="CLUSTER"/>
      <sheetName val="BACK UP"/>
      <sheetName val="责任领域"/>
      <sheetName val="PO_FIAT_AUTO_MONDO"/>
      <sheetName val="TOT ASC"/>
      <sheetName val="Costs"/>
      <sheetName val="MACRO Timing"/>
      <sheetName val="Timing ASC Chassis"/>
      <sheetName val="Timing ASC EE"/>
      <sheetName val="Timing ASC Comp"/>
      <sheetName val="Foglio2"/>
      <sheetName val="RIEPILOGO METASTORM APERTI"/>
      <sheetName val="Dati Input Progetto"/>
      <sheetName val="Lista Suspensa"/>
      <sheetName val="STDLists"/>
      <sheetName val="人员技能矩阵"/>
      <sheetName val="值列表"/>
      <sheetName val="数据有效性"/>
      <sheetName val="收益成本计算表"/>
      <sheetName val="工程师负荷"/>
      <sheetName val="Sheet5"/>
      <sheetName val="LOV_Struttura"/>
      <sheetName val="Help"/>
      <sheetName val="Support"/>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 val="Euro-Q_öngörü2"/>
      <sheetName val="Juros_Brasil_F432"/>
      <sheetName val="Analisi_del_Valore_-_Foglio_12"/>
      <sheetName val="Convalida_Dati2"/>
      <sheetName val="98CALENDAR_(2)2"/>
      <sheetName val="Marea_MY2"/>
      <sheetName val="Brava-o_MY2"/>
      <sheetName val="P_TO2"/>
      <sheetName val="Matrice_F_2009_&amp;_20102"/>
      <sheetName val="Sintesi_RGAI_BASE2"/>
      <sheetName val="GRÁF__FGA_BR+AR2"/>
      <sheetName val="BoM_Delivery_adress2"/>
      <sheetName val="Issues_List2"/>
      <sheetName val="Commodity_perimeters2"/>
      <sheetName val="LISTA_MACRO_VOICES2"/>
      <sheetName val="LISTA_RISKS&amp;OPPS2"/>
      <sheetName val="Best_Forecast2"/>
      <sheetName val="A_Matrix-02"/>
      <sheetName val="campi_a_scelta2"/>
      <sheetName val="tabella_C2"/>
      <sheetName val="tabella_B2"/>
      <sheetName val="tabella_A2"/>
      <sheetName val="Page_102"/>
      <sheetName val="Data_Validation2"/>
      <sheetName val="A_Matrix1"/>
      <sheetName val="Graf_Saturac"/>
      <sheetName val="TABELA_CR"/>
      <sheetName val="Drop_List1"/>
      <sheetName val="Dati_selezione1"/>
      <sheetName val="DATA_LIST"/>
      <sheetName val="Ana_Tablo"/>
      <sheetName val="Sheet2_(2)"/>
      <sheetName val="Kumule_09_May_18"/>
      <sheetName val="Dati_Input_Progetto"/>
      <sheetName val="_BACK-UP_PIM"/>
      <sheetName val="TOT_ASC"/>
      <sheetName val="MACRO_Timing"/>
      <sheetName val="Timing_ASC_Chassis"/>
      <sheetName val="Timing_ASC_EE"/>
      <sheetName val="Timing_ASC_Comp"/>
      <sheetName val="RIEPILOGO_METASTORM_APERTI"/>
      <sheetName val="BACK_UP"/>
      <sheetName val="Lista_Suspensa"/>
      <sheetName val="Elenco_Progetti_-_Cluster"/>
      <sheetName val="Detalhe_x_WBS"/>
      <sheetName val="data_val_"/>
      <sheetName val="BD_Step1"/>
      <sheetName val="Team_References_"/>
      <sheetName val="Data_Table"/>
      <sheetName val="리오1_35p(1)"/>
      <sheetName val="Cash Flow"/>
      <sheetName val="ISD-MG"/>
      <sheetName val="graph"/>
      <sheetName val="合格率"/>
      <sheetName val="参数"/>
      <sheetName val="人员名单"/>
      <sheetName val="基礎ﾃﾞｰﾀ"/>
      <sheetName val="CIV-GEST"/>
      <sheetName val="Download"/>
      <sheetName val="Labour Cost"/>
      <sheetName val="elenco"/>
      <sheetName val="Combobox"/>
      <sheetName val="Status Matrix"/>
      <sheetName val="Operating Plan Changes"/>
      <sheetName val="ODS QOS Total"/>
      <sheetName val="Standardiz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CATO S9 PACK TECNICO"/>
    </sheetNames>
    <definedNames>
      <definedName name="_mmm1"/>
      <definedName name="AAAA"/>
      <definedName name="ARGENTINA"/>
      <definedName name="As"/>
      <definedName name="confronto_04dicembre05"/>
      <definedName name="GG"/>
      <definedName name="Ly" refersTo="#REF!"/>
      <definedName name="Macro1"/>
      <definedName name="Macro1.Macro1"/>
      <definedName name="Macro2"/>
      <definedName name="mmm"/>
      <definedName name="PRO" refersTo="#REF!"/>
      <definedName name="RGAIrett" refersTo="#REF!"/>
      <definedName name="SpreadCode.Button11_Click"/>
      <definedName name="SpreadCode.Button2_Click"/>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 val="[Indice.xls]_EDU_FECHAMES_JU_18"/>
      <sheetName val="[Indice.xls]_L_EDU_FECHAMES__18"/>
      <sheetName val="[Indice.xls]_EDU_FECHAMES_JU_19"/>
      <sheetName val="[Indice.xls]_L_EDU_FECHAMES__19"/>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 sheetId="678" refreshError="1">
        <row r="1">
          <cell r="B1" t="str">
            <v>TOFAS BUSINESS UNIT</v>
          </cell>
        </row>
        <row r="8">
          <cell r="B8">
            <v>36312</v>
          </cell>
        </row>
        <row r="19">
          <cell r="B19">
            <v>1999</v>
          </cell>
        </row>
      </sheetData>
      <sheetData sheetId="679" refreshError="1"/>
      <sheetData sheetId="680" refreshError="1">
        <row r="1">
          <cell r="B1" t="str">
            <v>TOFAS BUSINESS UNIT</v>
          </cell>
        </row>
        <row r="8">
          <cell r="B8">
            <v>36312</v>
          </cell>
        </row>
        <row r="19">
          <cell r="B19">
            <v>1999</v>
          </cell>
        </row>
      </sheetData>
      <sheetData sheetId="681" refreshError="1"/>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sheetData sheetId="692" refreshError="1">
        <row r="1">
          <cell r="B1" t="str">
            <v>TOFAS BUSINESS UNIT</v>
          </cell>
        </row>
        <row r="8">
          <cell r="B8">
            <v>36312</v>
          </cell>
        </row>
        <row r="19">
          <cell r="B19">
            <v>1999</v>
          </cell>
        </row>
      </sheetData>
      <sheetData sheetId="693" refreshError="1"/>
      <sheetData sheetId="694" refreshError="1">
        <row r="1">
          <cell r="B1" t="str">
            <v>TOFAS BUSINESS UNIT</v>
          </cell>
        </row>
        <row r="8">
          <cell r="B8">
            <v>36312</v>
          </cell>
        </row>
        <row r="19">
          <cell r="B19">
            <v>1999</v>
          </cell>
        </row>
      </sheetData>
      <sheetData sheetId="695" refreshError="1"/>
      <sheetData sheetId="696" refreshError="1">
        <row r="1">
          <cell r="B1" t="str">
            <v>TOFAS BUSINESS UNIT</v>
          </cell>
        </row>
        <row r="8">
          <cell r="B8">
            <v>36312</v>
          </cell>
        </row>
        <row r="19">
          <cell r="B19">
            <v>1999</v>
          </cell>
        </row>
      </sheetData>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 sheetId="702" refreshError="1">
        <row r="1">
          <cell r="B1" t="str">
            <v>TOFAS BUSINESS UNIT</v>
          </cell>
        </row>
        <row r="8">
          <cell r="B8">
            <v>36312</v>
          </cell>
        </row>
        <row r="19">
          <cell r="B19">
            <v>1999</v>
          </cell>
        </row>
      </sheetData>
      <sheetData sheetId="703" refreshError="1"/>
      <sheetData sheetId="704" refreshError="1">
        <row r="1">
          <cell r="B1" t="str">
            <v>TOFAS BUSINESS UNIT</v>
          </cell>
        </row>
        <row r="8">
          <cell r="B8">
            <v>36312</v>
          </cell>
        </row>
        <row r="19">
          <cell r="B19">
            <v>1999</v>
          </cell>
        </row>
      </sheetData>
      <sheetData sheetId="705" refreshError="1"/>
      <sheetData sheetId="706" refreshError="1">
        <row r="1">
          <cell r="B1" t="str">
            <v>TOFAS BUSINESS UNIT</v>
          </cell>
        </row>
        <row r="8">
          <cell r="B8">
            <v>36312</v>
          </cell>
        </row>
        <row r="19">
          <cell r="B19">
            <v>1999</v>
          </cell>
        </row>
      </sheetData>
      <sheetData sheetId="707" refreshError="1"/>
      <sheetData sheetId="708" refreshError="1">
        <row r="1">
          <cell r="B1" t="str">
            <v>TOFAS BUSINESS UNIT</v>
          </cell>
        </row>
        <row r="8">
          <cell r="B8">
            <v>36312</v>
          </cell>
        </row>
        <row r="19">
          <cell r="B19">
            <v>1999</v>
          </cell>
        </row>
      </sheetData>
      <sheetData sheetId="709" refreshError="1"/>
      <sheetData sheetId="710" refreshError="1">
        <row r="1">
          <cell r="B1" t="str">
            <v>TOFAS BUSINESS UNIT</v>
          </cell>
        </row>
        <row r="8">
          <cell r="B8">
            <v>36312</v>
          </cell>
        </row>
        <row r="19">
          <cell r="B19">
            <v>1999</v>
          </cell>
        </row>
      </sheetData>
      <sheetData sheetId="7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 val=""/>
      <sheetName val="TO1_DETT"/>
      <sheetName val="Pull_Down_Lists"/>
      <sheetName val="Market_Direct_Responsabilities"/>
      <sheetName val="PO 2002 Dettaglio 843"/>
      <sheetName val="mix_budget5"/>
      <sheetName val="MENSILIZ_02-25"/>
      <sheetName val="Brava-o_MY5"/>
      <sheetName val="Marea_MY5"/>
      <sheetName val="P_TO5"/>
      <sheetName val="DATA_SHEET4"/>
      <sheetName val="PRENSA_H_S__I4"/>
      <sheetName val="SAP_CJI34"/>
      <sheetName val="192ECO2002_EX,MAREA_xls3"/>
      <sheetName val="BD2000_Amounts2"/>
      <sheetName val="Pull_Down_Lists1"/>
      <sheetName val="Market_Direct_Responsabilitie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 val="ANADISP_9911"/>
      <sheetName val="SEGMENTO_99_Nova11"/>
      <sheetName val="SEGMENTO_99_Nova_Tabcom11"/>
      <sheetName val="EVOL_99_Nova11"/>
      <sheetName val="CCF_CALCULOS_9911"/>
      <sheetName val="SEGMENTO_9911"/>
      <sheetName val="EVOL_9911"/>
      <sheetName val="CCF_DELTA_STOCK11"/>
      <sheetName val="SEGMENTO_99_TABCOM11"/>
      <sheetName val="SEGMENTO_99_MIX_TABCOM11"/>
      <sheetName val="MERC_VOL11"/>
      <sheetName val="MERC_MEDIA11"/>
      <sheetName val="MERC_VOL_VETT11"/>
      <sheetName val="MERC_MEDIA_VETT11"/>
      <sheetName val="MERC_VOL_COMM11"/>
      <sheetName val="MERC_MEDIA_COMM11"/>
      <sheetName val="FIAT_VOL11"/>
      <sheetName val="FIAT_MEDIA11"/>
      <sheetName val="FIAT_VOL_VETT11"/>
      <sheetName val="FIAT_MEDIA_VETT11"/>
      <sheetName val="FIAT_VOL_COMM11"/>
      <sheetName val="FIAT_MEDIA_COMM11"/>
      <sheetName val="FIAT_QUOTA_VETCOM11"/>
      <sheetName val="FIAT_QUOTA_VETT11"/>
      <sheetName val="FIAT_QUOTA_COMM11"/>
      <sheetName val="RICHIESTA_9911"/>
      <sheetName val="RICHIESTA_0011"/>
      <sheetName val="Outros_autos11"/>
      <sheetName val="Memo_Giugno11"/>
      <sheetName val="Memo_Marzo11"/>
      <sheetName val="Po_1999_Real7"/>
      <sheetName val="Cust_4_-_Flows_&amp;_BC7"/>
      <sheetName val="Cust_1_-_Brand-Mkt7"/>
      <sheetName val="Cust_3_-_Receivables7"/>
      <sheetName val="Interco_Partner7"/>
      <sheetName val="Output_Sheet7"/>
      <sheetName val="Cust_2_-_Product7"/>
      <sheetName val="D_B_6"/>
      <sheetName val="PIVOT__LAK5"/>
      <sheetName val="Central_Europe_(PC)4"/>
      <sheetName val="Western_Europe4"/>
      <sheetName val="Teksid_Volumi4"/>
      <sheetName val="C214_9306#252"/>
      <sheetName val="NORME_Ins_Dati2"/>
      <sheetName val="Raw_Materials2"/>
      <sheetName val="MEX_OH-Labor_FY10_Rates2"/>
      <sheetName val="Modify_Mfg_Rates2"/>
      <sheetName val="AG_Calendarization"/>
      <sheetName val="CE_Calendarization"/>
      <sheetName val="ANADISP_9912"/>
      <sheetName val="SEGMENTO_99_Nova12"/>
      <sheetName val="SEGMENTO_99_Nova_Tabcom12"/>
      <sheetName val="EVOL_99_Nova12"/>
      <sheetName val="CCF_CALCULOS_9912"/>
      <sheetName val="SEGMENTO_9912"/>
      <sheetName val="EVOL_9912"/>
      <sheetName val="CCF_DELTA_STOCK12"/>
      <sheetName val="SEGMENTO_99_TABCOM12"/>
      <sheetName val="SEGMENTO_99_MIX_TABCOM12"/>
      <sheetName val="MERC_VOL12"/>
      <sheetName val="MERC_MEDIA12"/>
      <sheetName val="MERC_VOL_VETT12"/>
      <sheetName val="MERC_MEDIA_VETT12"/>
      <sheetName val="MERC_VOL_COMM12"/>
      <sheetName val="MERC_MEDIA_COMM12"/>
      <sheetName val="FIAT_VOL12"/>
      <sheetName val="FIAT_MEDIA12"/>
      <sheetName val="FIAT_VOL_VETT12"/>
      <sheetName val="FIAT_MEDIA_VETT12"/>
      <sheetName val="FIAT_VOL_COMM12"/>
      <sheetName val="FIAT_MEDIA_COMM12"/>
      <sheetName val="FIAT_QUOTA_VETCOM12"/>
      <sheetName val="FIAT_QUOTA_VETT12"/>
      <sheetName val="FIAT_QUOTA_COMM12"/>
      <sheetName val="RICHIESTA_9912"/>
      <sheetName val="RICHIESTA_0012"/>
      <sheetName val="Outros_autos12"/>
      <sheetName val="Memo_Giugno12"/>
      <sheetName val="Memo_Marzo12"/>
      <sheetName val="Po_1999_Real8"/>
      <sheetName val="Cust_4_-_Flows_&amp;_BC8"/>
      <sheetName val="Cust_1_-_Brand-Mkt8"/>
      <sheetName val="Cust_3_-_Receivables8"/>
      <sheetName val="Interco_Partner8"/>
      <sheetName val="Output_Sheet8"/>
      <sheetName val="Cust_2_-_Product8"/>
      <sheetName val="D_B_7"/>
      <sheetName val="PIVOT__LAK6"/>
      <sheetName val="Central_Europe_(PC)5"/>
      <sheetName val="Western_Europe5"/>
      <sheetName val="Teksid_Volumi5"/>
      <sheetName val="C214_9306#253"/>
      <sheetName val="NORME_Ins_Dati3"/>
      <sheetName val="Raw_Materials3"/>
      <sheetName val="MEX_OH-Labor_FY10_Rates3"/>
      <sheetName val="Modify_Mfg_Rates3"/>
      <sheetName val="AG_Calendarization1"/>
      <sheetName val="CE_Calendarization1"/>
      <sheetName val="ANADISP_9913"/>
      <sheetName val="SEGMENTO_99_Nova13"/>
      <sheetName val="SEGMENTO_99_Nova_Tabcom13"/>
      <sheetName val="EVOL_99_Nova13"/>
      <sheetName val="CCF_CALCULOS_9913"/>
      <sheetName val="SEGMENTO_9913"/>
      <sheetName val="EVOL_9913"/>
      <sheetName val="CCF_DELTA_STOCK13"/>
      <sheetName val="SEGMENTO_99_TABCOM13"/>
      <sheetName val="SEGMENTO_99_MIX_TABCOM13"/>
      <sheetName val="MERC_VOL13"/>
      <sheetName val="MERC_MEDIA13"/>
      <sheetName val="MERC_VOL_VETT13"/>
      <sheetName val="MERC_MEDIA_VETT13"/>
      <sheetName val="MERC_VOL_COMM13"/>
      <sheetName val="MERC_MEDIA_COMM13"/>
      <sheetName val="FIAT_VOL13"/>
      <sheetName val="FIAT_MEDIA13"/>
      <sheetName val="FIAT_VOL_VETT13"/>
      <sheetName val="FIAT_MEDIA_VETT13"/>
      <sheetName val="FIAT_VOL_COMM13"/>
      <sheetName val="FIAT_MEDIA_COMM13"/>
      <sheetName val="FIAT_QUOTA_VETCOM13"/>
      <sheetName val="FIAT_QUOTA_VETT13"/>
      <sheetName val="FIAT_QUOTA_COMM13"/>
      <sheetName val="RICHIESTA_9913"/>
      <sheetName val="RICHIESTA_0013"/>
      <sheetName val="Outros_autos13"/>
      <sheetName val="Memo_Giugno13"/>
      <sheetName val="Memo_Marzo13"/>
      <sheetName val="Po_1999_Real9"/>
      <sheetName val="Cust_4_-_Flows_&amp;_BC9"/>
      <sheetName val="Cust_1_-_Brand-Mkt9"/>
      <sheetName val="Cust_3_-_Receivables9"/>
      <sheetName val="Interco_Partner9"/>
      <sheetName val="Output_Sheet9"/>
      <sheetName val="Cust_2_-_Product9"/>
      <sheetName val="D_B_8"/>
      <sheetName val="PIVOT__LAK7"/>
      <sheetName val="Central_Europe_(PC)6"/>
      <sheetName val="Western_Europe6"/>
      <sheetName val="Teksid_Volumi6"/>
      <sheetName val="C214_9306#254"/>
      <sheetName val="NORME_Ins_Dati4"/>
      <sheetName val="Raw_Materials4"/>
      <sheetName val="MEX_OH-Labor_FY10_Rates4"/>
      <sheetName val="Modify_Mfg_Rates4"/>
      <sheetName val="AG_Calendarization2"/>
      <sheetName val="CE_Calendarization2"/>
      <sheetName val="ANADISP_9915"/>
      <sheetName val="SEGMENTO_99_Nova15"/>
      <sheetName val="SEGMENTO_99_Nova_Tabcom15"/>
      <sheetName val="EVOL_99_Nova15"/>
      <sheetName val="CCF_CALCULOS_9915"/>
      <sheetName val="SEGMENTO_9915"/>
      <sheetName val="EVOL_9915"/>
      <sheetName val="CCF_DELTA_STOCK15"/>
      <sheetName val="SEGMENTO_99_TABCOM15"/>
      <sheetName val="SEGMENTO_99_MIX_TABCOM15"/>
      <sheetName val="MERC_VOL15"/>
      <sheetName val="MERC_MEDIA15"/>
      <sheetName val="MERC_VOL_VETT15"/>
      <sheetName val="MERC_MEDIA_VETT15"/>
      <sheetName val="MERC_VOL_COMM15"/>
      <sheetName val="MERC_MEDIA_COMM15"/>
      <sheetName val="FIAT_VOL15"/>
      <sheetName val="FIAT_MEDIA15"/>
      <sheetName val="FIAT_VOL_VETT15"/>
      <sheetName val="FIAT_MEDIA_VETT15"/>
      <sheetName val="FIAT_VOL_COMM15"/>
      <sheetName val="FIAT_MEDIA_COMM15"/>
      <sheetName val="FIAT_QUOTA_VETCOM15"/>
      <sheetName val="FIAT_QUOTA_VETT15"/>
      <sheetName val="FIAT_QUOTA_COMM15"/>
      <sheetName val="RICHIESTA_9915"/>
      <sheetName val="RICHIESTA_0015"/>
      <sheetName val="Outros_autos15"/>
      <sheetName val="Memo_Giugno15"/>
      <sheetName val="Memo_Marzo15"/>
      <sheetName val="Po_1999_Real11"/>
      <sheetName val="Cust_4_-_Flows_&amp;_BC11"/>
      <sheetName val="Cust_1_-_Brand-Mkt11"/>
      <sheetName val="Cust_3_-_Receivables11"/>
      <sheetName val="Interco_Partner11"/>
      <sheetName val="Output_Sheet11"/>
      <sheetName val="Cust_2_-_Product11"/>
      <sheetName val="D_B_10"/>
      <sheetName val="PIVOT__LAK9"/>
      <sheetName val="Central_Europe_(PC)8"/>
      <sheetName val="Western_Europe8"/>
      <sheetName val="Teksid_Volumi8"/>
      <sheetName val="C214_9306#256"/>
      <sheetName val="NORME_Ins_Dati6"/>
      <sheetName val="Raw_Materials6"/>
      <sheetName val="MEX_OH-Labor_FY10_Rates6"/>
      <sheetName val="Modify_Mfg_Rates6"/>
      <sheetName val="AG_Calendarization4"/>
      <sheetName val="CE_Calendarization4"/>
      <sheetName val="ANADISP_9914"/>
      <sheetName val="SEGMENTO_99_Nova14"/>
      <sheetName val="SEGMENTO_99_Nova_Tabcom14"/>
      <sheetName val="EVOL_99_Nova14"/>
      <sheetName val="CCF_CALCULOS_9914"/>
      <sheetName val="SEGMENTO_9914"/>
      <sheetName val="EVOL_9914"/>
      <sheetName val="CCF_DELTA_STOCK14"/>
      <sheetName val="SEGMENTO_99_TABCOM14"/>
      <sheetName val="SEGMENTO_99_MIX_TABCOM14"/>
      <sheetName val="MERC_VOL14"/>
      <sheetName val="MERC_MEDIA14"/>
      <sheetName val="MERC_VOL_VETT14"/>
      <sheetName val="MERC_MEDIA_VETT14"/>
      <sheetName val="MERC_VOL_COMM14"/>
      <sheetName val="MERC_MEDIA_COMM14"/>
      <sheetName val="FIAT_VOL14"/>
      <sheetName val="FIAT_MEDIA14"/>
      <sheetName val="FIAT_VOL_VETT14"/>
      <sheetName val="FIAT_MEDIA_VETT14"/>
      <sheetName val="FIAT_VOL_COMM14"/>
      <sheetName val="FIAT_MEDIA_COMM14"/>
      <sheetName val="FIAT_QUOTA_VETCOM14"/>
      <sheetName val="FIAT_QUOTA_VETT14"/>
      <sheetName val="FIAT_QUOTA_COMM14"/>
      <sheetName val="RICHIESTA_9914"/>
      <sheetName val="RICHIESTA_0014"/>
      <sheetName val="Outros_autos14"/>
      <sheetName val="Memo_Giugno14"/>
      <sheetName val="Memo_Marzo14"/>
      <sheetName val="Po_1999_Real10"/>
      <sheetName val="Cust_4_-_Flows_&amp;_BC10"/>
      <sheetName val="Cust_1_-_Brand-Mkt10"/>
      <sheetName val="Cust_3_-_Receivables10"/>
      <sheetName val="Interco_Partner10"/>
      <sheetName val="Output_Sheet10"/>
      <sheetName val="Cust_2_-_Product10"/>
      <sheetName val="D_B_9"/>
      <sheetName val="PIVOT__LAK8"/>
      <sheetName val="Central_Europe_(PC)7"/>
      <sheetName val="Western_Europe7"/>
      <sheetName val="Teksid_Volumi7"/>
      <sheetName val="C214_9306#255"/>
      <sheetName val="NORME_Ins_Dati5"/>
      <sheetName val="Raw_Materials5"/>
      <sheetName val="MEX_OH-Labor_FY10_Rates5"/>
      <sheetName val="Modify_Mfg_Rates5"/>
      <sheetName val="AG_Calendarization3"/>
      <sheetName val="CE_Calendarization3"/>
      <sheetName val="ANADISP_9916"/>
      <sheetName val="SEGMENTO_99_Nova16"/>
      <sheetName val="SEGMENTO_99_Nova_Tabcom16"/>
      <sheetName val="EVOL_99_Nova16"/>
      <sheetName val="CCF_CALCULOS_9916"/>
      <sheetName val="SEGMENTO_9916"/>
      <sheetName val="EVOL_9916"/>
      <sheetName val="CCF_DELTA_STOCK16"/>
      <sheetName val="SEGMENTO_99_TABCOM16"/>
      <sheetName val="SEGMENTO_99_MIX_TABCOM16"/>
      <sheetName val="MERC_VOL16"/>
      <sheetName val="MERC_MEDIA16"/>
      <sheetName val="MERC_VOL_VETT16"/>
      <sheetName val="MERC_MEDIA_VETT16"/>
      <sheetName val="MERC_VOL_COMM16"/>
      <sheetName val="MERC_MEDIA_COMM16"/>
      <sheetName val="FIAT_VOL16"/>
      <sheetName val="FIAT_MEDIA16"/>
      <sheetName val="FIAT_VOL_VETT16"/>
      <sheetName val="FIAT_MEDIA_VETT16"/>
      <sheetName val="FIAT_VOL_COMM16"/>
      <sheetName val="FIAT_MEDIA_COMM16"/>
      <sheetName val="FIAT_QUOTA_VETCOM16"/>
      <sheetName val="FIAT_QUOTA_VETT16"/>
      <sheetName val="FIAT_QUOTA_COMM16"/>
      <sheetName val="RICHIESTA_9916"/>
      <sheetName val="RICHIESTA_0016"/>
      <sheetName val="Outros_autos16"/>
      <sheetName val="Memo_Giugno16"/>
      <sheetName val="Memo_Marzo16"/>
      <sheetName val="Po_1999_Real12"/>
      <sheetName val="Cust_4_-_Flows_&amp;_BC12"/>
      <sheetName val="Cust_1_-_Brand-Mkt12"/>
      <sheetName val="Cust_3_-_Receivables12"/>
      <sheetName val="Interco_Partner12"/>
      <sheetName val="Output_Sheet12"/>
      <sheetName val="Cust_2_-_Product12"/>
      <sheetName val="D_B_11"/>
      <sheetName val="PIVOT__LAK10"/>
      <sheetName val="Central_Europe_(PC)9"/>
      <sheetName val="Western_Europe9"/>
      <sheetName val="Teksid_Volumi9"/>
      <sheetName val="C214_9306#257"/>
      <sheetName val="NORME_Ins_Dati7"/>
      <sheetName val="Raw_Materials7"/>
      <sheetName val="MEX_OH-Labor_FY10_Rates7"/>
      <sheetName val="Modify_Mfg_Rates7"/>
      <sheetName val="AG_Calendarization5"/>
      <sheetName val="CE_Calendarization5"/>
      <sheetName val="ANADISP_9917"/>
      <sheetName val="SEGMENTO_99_Nova17"/>
      <sheetName val="SEGMENTO_99_Nova_Tabcom17"/>
      <sheetName val="EVOL_99_Nova17"/>
      <sheetName val="CCF_CALCULOS_9917"/>
      <sheetName val="SEGMENTO_9917"/>
      <sheetName val="EVOL_9917"/>
      <sheetName val="CCF_DELTA_STOCK17"/>
      <sheetName val="SEGMENTO_99_TABCOM17"/>
      <sheetName val="SEGMENTO_99_MIX_TABCOM17"/>
      <sheetName val="MERC_VOL17"/>
      <sheetName val="MERC_MEDIA17"/>
      <sheetName val="MERC_VOL_VETT17"/>
      <sheetName val="MERC_MEDIA_VETT17"/>
      <sheetName val="MERC_VOL_COMM17"/>
      <sheetName val="MERC_MEDIA_COMM17"/>
      <sheetName val="FIAT_VOL17"/>
      <sheetName val="FIAT_MEDIA17"/>
      <sheetName val="FIAT_VOL_VETT17"/>
      <sheetName val="FIAT_MEDIA_VETT17"/>
      <sheetName val="FIAT_VOL_COMM17"/>
      <sheetName val="FIAT_MEDIA_COMM17"/>
      <sheetName val="FIAT_QUOTA_VETCOM17"/>
      <sheetName val="FIAT_QUOTA_VETT17"/>
      <sheetName val="FIAT_QUOTA_COMM17"/>
      <sheetName val="RICHIESTA_9917"/>
      <sheetName val="RICHIESTA_0017"/>
      <sheetName val="Outros_autos17"/>
      <sheetName val="Memo_Giugno17"/>
      <sheetName val="Memo_Marzo17"/>
      <sheetName val="Po_1999_Real13"/>
      <sheetName val="Cust_4_-_Flows_&amp;_BC13"/>
      <sheetName val="Cust_1_-_Brand-Mkt13"/>
      <sheetName val="Cust_3_-_Receivables13"/>
      <sheetName val="Interco_Partner13"/>
      <sheetName val="Output_Sheet13"/>
      <sheetName val="Cust_2_-_Product13"/>
      <sheetName val="D_B_12"/>
      <sheetName val="PIVOT__LAK11"/>
      <sheetName val="Central_Europe_(PC)10"/>
      <sheetName val="Western_Europe10"/>
      <sheetName val="Teksid_Volumi10"/>
      <sheetName val="C214_9306#258"/>
      <sheetName val="NORME_Ins_Dati8"/>
      <sheetName val="Raw_Materials8"/>
      <sheetName val="MEX_OH-Labor_FY10_Rates8"/>
      <sheetName val="Modify_Mfg_Rates8"/>
      <sheetName val="AG_Calendarization6"/>
      <sheetName val="CE_Calendarization6"/>
      <sheetName val="ANADISP_9918"/>
      <sheetName val="SEGMENTO_99_Nova18"/>
      <sheetName val="SEGMENTO_99_Nova_Tabcom18"/>
      <sheetName val="EVOL_99_Nova18"/>
      <sheetName val="CCF_CALCULOS_9918"/>
      <sheetName val="SEGMENTO_9918"/>
      <sheetName val="EVOL_9918"/>
      <sheetName val="CCF_DELTA_STOCK18"/>
      <sheetName val="SEGMENTO_99_TABCOM18"/>
      <sheetName val="SEGMENTO_99_MIX_TABCOM18"/>
      <sheetName val="MERC_VOL18"/>
      <sheetName val="MERC_MEDIA18"/>
      <sheetName val="MERC_VOL_VETT18"/>
      <sheetName val="MERC_MEDIA_VETT18"/>
      <sheetName val="MERC_VOL_COMM18"/>
      <sheetName val="MERC_MEDIA_COMM18"/>
      <sheetName val="FIAT_VOL18"/>
      <sheetName val="FIAT_MEDIA18"/>
      <sheetName val="FIAT_VOL_VETT18"/>
      <sheetName val="FIAT_MEDIA_VETT18"/>
      <sheetName val="FIAT_VOL_COMM18"/>
      <sheetName val="FIAT_MEDIA_COMM18"/>
      <sheetName val="FIAT_QUOTA_VETCOM18"/>
      <sheetName val="FIAT_QUOTA_VETT18"/>
      <sheetName val="FIAT_QUOTA_COMM18"/>
      <sheetName val="RICHIESTA_9918"/>
      <sheetName val="RICHIESTA_0018"/>
      <sheetName val="Outros_autos18"/>
      <sheetName val="Memo_Giugno18"/>
      <sheetName val="Memo_Marzo18"/>
      <sheetName val="Po_1999_Real14"/>
      <sheetName val="Cust_4_-_Flows_&amp;_BC14"/>
      <sheetName val="Cust_1_-_Brand-Mkt14"/>
      <sheetName val="Cust_3_-_Receivables14"/>
      <sheetName val="Interco_Partner14"/>
      <sheetName val="Output_Sheet14"/>
      <sheetName val="Cust_2_-_Product14"/>
      <sheetName val="D_B_13"/>
      <sheetName val="PIVOT__LAK12"/>
      <sheetName val="Central_Europe_(PC)11"/>
      <sheetName val="Western_Europe11"/>
      <sheetName val="Teksid_Volumi11"/>
      <sheetName val="C214_9306#259"/>
      <sheetName val="NORME_Ins_Dati9"/>
      <sheetName val="Raw_Materials9"/>
      <sheetName val="MEX_OH-Labor_FY10_Rates9"/>
      <sheetName val="Modify_Mfg_Rates9"/>
      <sheetName val="AG_Calendarization7"/>
      <sheetName val="CE_Calendarization7"/>
      <sheetName val="투자-국내2"/>
      <sheetName val="Optico"/>
      <sheetName val="R05Y_DLDM"/>
      <sheetName val="合格率"/>
      <sheetName val="ANADISP_9919"/>
      <sheetName val="SEGMENTO_99_Nova19"/>
      <sheetName val="SEGMENTO_99_Nova_Tabcom19"/>
      <sheetName val="EVOL_99_Nova19"/>
      <sheetName val="CCF_CALCULOS_9919"/>
      <sheetName val="SEGMENTO_9919"/>
      <sheetName val="EVOL_9919"/>
      <sheetName val="CCF_DELTA_STOCK19"/>
      <sheetName val="SEGMENTO_99_TABCOM19"/>
      <sheetName val="SEGMENTO_99_MIX_TABCOM19"/>
      <sheetName val="MERC_VOL19"/>
      <sheetName val="MERC_MEDIA19"/>
      <sheetName val="MERC_VOL_VETT19"/>
      <sheetName val="MERC_MEDIA_VETT19"/>
      <sheetName val="MERC_VOL_COMM19"/>
      <sheetName val="MERC_MEDIA_COMM19"/>
      <sheetName val="FIAT_VOL19"/>
      <sheetName val="FIAT_MEDIA19"/>
      <sheetName val="FIAT_VOL_VETT19"/>
      <sheetName val="FIAT_MEDIA_VETT19"/>
      <sheetName val="FIAT_VOL_COMM19"/>
      <sheetName val="FIAT_MEDIA_COMM19"/>
      <sheetName val="FIAT_QUOTA_VETCOM19"/>
      <sheetName val="FIAT_QUOTA_VETT19"/>
      <sheetName val="FIAT_QUOTA_COMM19"/>
      <sheetName val="RICHIESTA_9919"/>
      <sheetName val="RICHIESTA_0019"/>
      <sheetName val="Outros_autos19"/>
      <sheetName val="Memo_Giugno19"/>
      <sheetName val="Memo_Marzo19"/>
      <sheetName val="Po_1999_Real15"/>
      <sheetName val="Cust_4_-_Flows_&amp;_BC15"/>
      <sheetName val="Cust_1_-_Brand-Mkt15"/>
      <sheetName val="Cust_3_-_Receivables15"/>
      <sheetName val="Interco_Partner15"/>
      <sheetName val="Output_Sheet15"/>
      <sheetName val="Cust_2_-_Product15"/>
      <sheetName val="PIVOT__LAK13"/>
      <sheetName val="D_B_14"/>
      <sheetName val="Central_Europe_(PC)12"/>
      <sheetName val="Western_Europe12"/>
      <sheetName val="Teksid_Volumi12"/>
      <sheetName val="C214_9306#2510"/>
      <sheetName val="NORME_Ins_Dati10"/>
      <sheetName val="Raw_Materials10"/>
      <sheetName val="MEX_OH-Labor_FY10_Rates10"/>
      <sheetName val="Modify_Mfg_Rates10"/>
      <sheetName val="AG_Calendarization8"/>
      <sheetName val="CE_Calendarization8"/>
      <sheetName val="ANADISP_9922"/>
      <sheetName val="SEGMENTO_99_Nova22"/>
      <sheetName val="SEGMENTO_99_Nova_Tabcom22"/>
      <sheetName val="EVOL_99_Nova22"/>
      <sheetName val="CCF_CALCULOS_9922"/>
      <sheetName val="SEGMENTO_9922"/>
      <sheetName val="EVOL_9922"/>
      <sheetName val="CCF_DELTA_STOCK22"/>
      <sheetName val="SEGMENTO_99_TABCOM22"/>
      <sheetName val="SEGMENTO_99_MIX_TABCOM22"/>
      <sheetName val="MERC_VOL22"/>
      <sheetName val="MERC_MEDIA22"/>
      <sheetName val="MERC_VOL_VETT22"/>
      <sheetName val="MERC_MEDIA_VETT22"/>
      <sheetName val="MERC_VOL_COMM22"/>
      <sheetName val="MERC_MEDIA_COMM22"/>
      <sheetName val="FIAT_VOL22"/>
      <sheetName val="FIAT_MEDIA22"/>
      <sheetName val="FIAT_VOL_VETT22"/>
      <sheetName val="FIAT_MEDIA_VETT22"/>
      <sheetName val="FIAT_VOL_COMM22"/>
      <sheetName val="FIAT_MEDIA_COMM22"/>
      <sheetName val="FIAT_QUOTA_VETCOM22"/>
      <sheetName val="FIAT_QUOTA_VETT22"/>
      <sheetName val="FIAT_QUOTA_COMM22"/>
      <sheetName val="RICHIESTA_9922"/>
      <sheetName val="RICHIESTA_0022"/>
      <sheetName val="Outros_autos22"/>
      <sheetName val="Memo_Giugno22"/>
      <sheetName val="Memo_Marzo22"/>
      <sheetName val="Po_1999_Real18"/>
      <sheetName val="Cust_4_-_Flows_&amp;_BC18"/>
      <sheetName val="Cust_1_-_Brand-Mkt18"/>
      <sheetName val="Cust_3_-_Receivables18"/>
      <sheetName val="Interco_Partner18"/>
      <sheetName val="Output_Sheet18"/>
      <sheetName val="Cust_2_-_Product18"/>
      <sheetName val="D_B_17"/>
      <sheetName val="PIVOT__LAK16"/>
      <sheetName val="Teksid_Volumi15"/>
      <sheetName val="Central_Europe_(PC)15"/>
      <sheetName val="Western_Europe15"/>
      <sheetName val="C214_9306#2513"/>
      <sheetName val="NORME_Ins_Dati13"/>
      <sheetName val="Raw_Materials13"/>
      <sheetName val="MEX_OH-Labor_FY10_Rates13"/>
      <sheetName val="Modify_Mfg_Rates13"/>
      <sheetName val="AG_Calendarization11"/>
      <sheetName val="CE_Calendarization11"/>
      <sheetName val="ANADISP_9920"/>
      <sheetName val="SEGMENTO_99_Nova20"/>
      <sheetName val="SEGMENTO_99_Nova_Tabcom20"/>
      <sheetName val="EVOL_99_Nova20"/>
      <sheetName val="CCF_CALCULOS_9920"/>
      <sheetName val="SEGMENTO_9920"/>
      <sheetName val="EVOL_9920"/>
      <sheetName val="CCF_DELTA_STOCK20"/>
      <sheetName val="SEGMENTO_99_TABCOM20"/>
      <sheetName val="SEGMENTO_99_MIX_TABCOM20"/>
      <sheetName val="MERC_VOL20"/>
      <sheetName val="MERC_MEDIA20"/>
      <sheetName val="MERC_VOL_VETT20"/>
      <sheetName val="MERC_MEDIA_VETT20"/>
      <sheetName val="MERC_VOL_COMM20"/>
      <sheetName val="MERC_MEDIA_COMM20"/>
      <sheetName val="FIAT_VOL20"/>
      <sheetName val="FIAT_MEDIA20"/>
      <sheetName val="FIAT_VOL_VETT20"/>
      <sheetName val="FIAT_MEDIA_VETT20"/>
      <sheetName val="FIAT_VOL_COMM20"/>
      <sheetName val="FIAT_MEDIA_COMM20"/>
      <sheetName val="FIAT_QUOTA_VETCOM20"/>
      <sheetName val="FIAT_QUOTA_VETT20"/>
      <sheetName val="FIAT_QUOTA_COMM20"/>
      <sheetName val="RICHIESTA_9920"/>
      <sheetName val="RICHIESTA_0020"/>
      <sheetName val="Outros_autos20"/>
      <sheetName val="Memo_Giugno20"/>
      <sheetName val="Memo_Marzo20"/>
      <sheetName val="Po_1999_Real16"/>
      <sheetName val="Cust_4_-_Flows_&amp;_BC16"/>
      <sheetName val="Cust_1_-_Brand-Mkt16"/>
      <sheetName val="Cust_3_-_Receivables16"/>
      <sheetName val="Interco_Partner16"/>
      <sheetName val="Output_Sheet16"/>
      <sheetName val="Cust_2_-_Product16"/>
      <sheetName val="D_B_15"/>
      <sheetName val="PIVOT__LAK14"/>
      <sheetName val="Teksid_Volumi13"/>
      <sheetName val="Central_Europe_(PC)13"/>
      <sheetName val="Western_Europe13"/>
      <sheetName val="C214_9306#2511"/>
      <sheetName val="NORME_Ins_Dati11"/>
      <sheetName val="Raw_Materials11"/>
      <sheetName val="MEX_OH-Labor_FY10_Rates11"/>
      <sheetName val="Modify_Mfg_Rates11"/>
      <sheetName val="AG_Calendarization9"/>
      <sheetName val="CE_Calendarization9"/>
      <sheetName val="ANADISP_9921"/>
      <sheetName val="SEGMENTO_99_Nova21"/>
      <sheetName val="SEGMENTO_99_Nova_Tabcom21"/>
      <sheetName val="EVOL_99_Nova21"/>
      <sheetName val="CCF_CALCULOS_9921"/>
      <sheetName val="SEGMENTO_9921"/>
      <sheetName val="EVOL_9921"/>
      <sheetName val="CCF_DELTA_STOCK21"/>
      <sheetName val="SEGMENTO_99_TABCOM21"/>
      <sheetName val="SEGMENTO_99_MIX_TABCOM21"/>
      <sheetName val="MERC_VOL21"/>
      <sheetName val="MERC_MEDIA21"/>
      <sheetName val="MERC_VOL_VETT21"/>
      <sheetName val="MERC_MEDIA_VETT21"/>
      <sheetName val="MERC_VOL_COMM21"/>
      <sheetName val="MERC_MEDIA_COMM21"/>
      <sheetName val="FIAT_VOL21"/>
      <sheetName val="FIAT_MEDIA21"/>
      <sheetName val="FIAT_VOL_VETT21"/>
      <sheetName val="FIAT_MEDIA_VETT21"/>
      <sheetName val="FIAT_VOL_COMM21"/>
      <sheetName val="FIAT_MEDIA_COMM21"/>
      <sheetName val="FIAT_QUOTA_VETCOM21"/>
      <sheetName val="FIAT_QUOTA_VETT21"/>
      <sheetName val="FIAT_QUOTA_COMM21"/>
      <sheetName val="RICHIESTA_9921"/>
      <sheetName val="RICHIESTA_0021"/>
      <sheetName val="Outros_autos21"/>
      <sheetName val="Memo_Giugno21"/>
      <sheetName val="Memo_Marzo21"/>
      <sheetName val="Po_1999_Real17"/>
      <sheetName val="Cust_4_-_Flows_&amp;_BC17"/>
      <sheetName val="Cust_1_-_Brand-Mkt17"/>
      <sheetName val="Cust_3_-_Receivables17"/>
      <sheetName val="Interco_Partner17"/>
      <sheetName val="Output_Sheet17"/>
      <sheetName val="Cust_2_-_Product17"/>
      <sheetName val="D_B_16"/>
      <sheetName val="PIVOT__LAK15"/>
      <sheetName val="Teksid_Volumi14"/>
      <sheetName val="Central_Europe_(PC)14"/>
      <sheetName val="Western_Europe14"/>
      <sheetName val="C214_9306#2512"/>
      <sheetName val="NORME_Ins_Dati12"/>
      <sheetName val="Raw_Materials12"/>
      <sheetName val="MEX_OH-Labor_FY10_Rates12"/>
      <sheetName val="Modify_Mfg_Rates12"/>
      <sheetName val="AG_Calendarization10"/>
      <sheetName val="CE_Calendarization10"/>
      <sheetName val="TRAP1997"/>
      <sheetName val="ANADISP_9923"/>
      <sheetName val="SEGMENTO_99_Nova23"/>
      <sheetName val="SEGMENTO_99_Nova_Tabcom23"/>
      <sheetName val="EVOL_99_Nova23"/>
      <sheetName val="CCF_CALCULOS_9923"/>
      <sheetName val="SEGMENTO_9923"/>
      <sheetName val="EVOL_9923"/>
      <sheetName val="CCF_DELTA_STOCK23"/>
      <sheetName val="SEGMENTO_99_TABCOM23"/>
      <sheetName val="SEGMENTO_99_MIX_TABCOM23"/>
      <sheetName val="MERC_VOL23"/>
      <sheetName val="MERC_MEDIA23"/>
      <sheetName val="MERC_VOL_VETT23"/>
      <sheetName val="MERC_MEDIA_VETT23"/>
      <sheetName val="MERC_VOL_COMM23"/>
      <sheetName val="MERC_MEDIA_COMM23"/>
      <sheetName val="FIAT_VOL23"/>
      <sheetName val="FIAT_MEDIA23"/>
      <sheetName val="FIAT_VOL_VETT23"/>
      <sheetName val="FIAT_MEDIA_VETT23"/>
      <sheetName val="FIAT_VOL_COMM23"/>
      <sheetName val="FIAT_MEDIA_COMM23"/>
      <sheetName val="FIAT_QUOTA_VETCOM23"/>
      <sheetName val="FIAT_QUOTA_VETT23"/>
      <sheetName val="FIAT_QUOTA_COMM23"/>
      <sheetName val="RICHIESTA_9923"/>
      <sheetName val="RICHIESTA_0023"/>
      <sheetName val="Outros_autos23"/>
      <sheetName val="Memo_Giugno23"/>
      <sheetName val="Memo_Marzo23"/>
      <sheetName val="Po_1999_Real19"/>
      <sheetName val="Cust_4_-_Flows_&amp;_BC19"/>
      <sheetName val="Cust_1_-_Brand-Mkt19"/>
      <sheetName val="Cust_3_-_Receivables19"/>
      <sheetName val="Interco_Partner19"/>
      <sheetName val="Output_Sheet19"/>
      <sheetName val="Cust_2_-_Product19"/>
      <sheetName val="PIVOT__LAK17"/>
      <sheetName val="D_B_18"/>
      <sheetName val="Teksid_Volumi16"/>
      <sheetName val="Central_Europe_(PC)16"/>
      <sheetName val="Western_Europe16"/>
      <sheetName val="C214_9306#2514"/>
      <sheetName val="NORME_Ins_Dati14"/>
      <sheetName val="Raw_Materials14"/>
      <sheetName val="MEX_OH-Labor_FY10_Rates14"/>
      <sheetName val="Modify_Mfg_Rates14"/>
      <sheetName val="AG_Calendarization12"/>
      <sheetName val="CE_Calendarization12"/>
      <sheetName val="Analisi del Valore - Foglio 1"/>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 val="[Indice.xls]_EDU_FECHAMES_JU_18"/>
      <sheetName val="[Indice.xls]_L_EDU_FECHAMES__18"/>
      <sheetName val="[Indice.xls]_EDU_FECHAMES_JU_19"/>
      <sheetName val="[Indice.xls]_L_EDU_FECHAMES__19"/>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 sheetId="663" refreshError="1">
        <row r="1">
          <cell r="B1" t="str">
            <v>TOFAS BUSINESS UNIT</v>
          </cell>
        </row>
        <row r="8">
          <cell r="B8">
            <v>36312</v>
          </cell>
        </row>
        <row r="19">
          <cell r="B19">
            <v>1999</v>
          </cell>
        </row>
      </sheetData>
      <sheetData sheetId="664" refreshError="1"/>
      <sheetData sheetId="665" refreshError="1">
        <row r="1">
          <cell r="B1" t="str">
            <v>TOFAS BUSINESS UNIT</v>
          </cell>
        </row>
        <row r="8">
          <cell r="B8">
            <v>36312</v>
          </cell>
        </row>
        <row r="19">
          <cell r="B19">
            <v>1999</v>
          </cell>
        </row>
      </sheetData>
      <sheetData sheetId="666" refreshError="1"/>
      <sheetData sheetId="667" refreshError="1">
        <row r="1">
          <cell r="B1" t="str">
            <v>TOFAS BUSINESS UNIT</v>
          </cell>
        </row>
        <row r="8">
          <cell r="B8">
            <v>36312</v>
          </cell>
        </row>
        <row r="19">
          <cell r="B19">
            <v>1999</v>
          </cell>
        </row>
      </sheetData>
      <sheetData sheetId="668" refreshError="1"/>
      <sheetData sheetId="669" refreshError="1">
        <row r="1">
          <cell r="B1" t="str">
            <v>TOFAS BUSINESS UNIT</v>
          </cell>
        </row>
        <row r="8">
          <cell r="B8">
            <v>36312</v>
          </cell>
        </row>
        <row r="19">
          <cell r="B19">
            <v>1999</v>
          </cell>
        </row>
      </sheetData>
      <sheetData sheetId="670" refreshError="1"/>
      <sheetData sheetId="671" refreshError="1">
        <row r="1">
          <cell r="B1" t="str">
            <v>TOFAS BUSINESS UNIT</v>
          </cell>
        </row>
        <row r="8">
          <cell r="B8">
            <v>36312</v>
          </cell>
        </row>
        <row r="19">
          <cell r="B19">
            <v>1999</v>
          </cell>
        </row>
      </sheetData>
      <sheetData sheetId="67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 val="[PGPOPE.xls]_Dsi_Iacoponi_PG_12"/>
      <sheetName val="[PGPOPE.xls]_Dsi_Iacoponi_PG_11"/>
      <sheetName val="[PGPOPE.xls]_Dsi_Iacoponi_PG_13"/>
      <sheetName val="[PGPOPE.xls]_Dsi_Iacoponi_PG_14"/>
      <sheetName val="[PGPOPE.xls]_Dsi_Iacoponi_PG_15"/>
      <sheetName val="[PGPOPE.xls]_Dsi_Iacoponi_PG_16"/>
      <sheetName val="[PGPOPE.xls]_Dsi_Iacoponi_PG_17"/>
      <sheetName val="[PGPOPE.xls]_Dsi_Iacoponi_PG_18"/>
      <sheetName val="[PGPOPE.xls]_Dsi_Iacoponi_PG_19"/>
      <sheetName val="[PGPOPE.xls][PGPOPE.xls][PGPOPE"/>
      <sheetName val="[PGPOPE.xls]_Dsi_Iacoponi_PG_21"/>
      <sheetName val="[PGPOPE.xls]_Dsi_Iacoponi_PG_20"/>
      <sheetName val="[PGPOPE.xls]_Dsi_Iacoponi_PG_22"/>
      <sheetName val="[PGPOPE.xls]_Dsi_Iacoponi_PG_23"/>
      <sheetName val="[PGPOPE.xls]_Dsi_Iacoponi_PG_25"/>
      <sheetName val="[PGPOPE.xls]_Dsi_Iacoponi_PG_24"/>
      <sheetName val="[PGPOPE.xls]_Dsi_Iacoponi_PG_41"/>
      <sheetName val="[PGPOPE.xls]_Dsi_Iacoponi_PG_26"/>
      <sheetName val="[PGPOPE.xls]_Dsi_Iacoponi_PG_27"/>
      <sheetName val="[PGPOPE.xls]_Dsi_Iacoponi_PG_28"/>
      <sheetName val="[PGPOPE.xls]_Dsi_Iacoponi_PG_29"/>
      <sheetName val="[PGPOPE.xls]_Dsi_Iacoponi_PG_30"/>
      <sheetName val="[PGPOPE.xls]_Dsi_Iacoponi_PG_32"/>
      <sheetName val="[PGPOPE.xls]_Dsi_Iacoponi_PG_31"/>
      <sheetName val="[PGPOPE.xls]_Dsi_Iacoponi_PG_34"/>
      <sheetName val="[PGPOPE.xls]_Dsi_Iacoponi_PG_33"/>
      <sheetName val="[PGPOPE.xls]_Dsi_Iacoponi_PG_36"/>
      <sheetName val="[PGPOPE.xls]_Dsi_Iacoponi_PG_35"/>
      <sheetName val="[PGPOPE.xls]_Dsi_Iacoponi_PG_37"/>
      <sheetName val="[PGPOPE.xls]_Dsi_Iacoponi_PG_38"/>
      <sheetName val="[PGPOPE.xls]_Dsi_Iacoponi_PG_40"/>
      <sheetName val="[PGPOPE.xls]_Dsi_Iacoponi_PG_39"/>
      <sheetName val="[PGPOPE.xls]_Dsi_Iacoponi_PG_43"/>
      <sheetName val="[PGPOPE.xls]_Dsi_Iacoponi_PG_42"/>
      <sheetName val="[PGPOPE.xls]_Dsi_Iacoponi_PG_44"/>
      <sheetName val="[PGPOPE.xls]_Dsi_Iacoponi_PG_48"/>
      <sheetName val="[PGPOPE.xls]_Dsi_Iacoponi_PG_45"/>
      <sheetName val="[PGPOPE.xls]_Dsi_Iacoponi_PG_46"/>
      <sheetName val="[PGPOPE.xls]_Dsi_Iacoponi_PG_47"/>
      <sheetName val="[PGPOPE.xls]_Dsi_Iacoponi_PG_71"/>
      <sheetName val="[PGPOPE.xls]_Dsi_Iacoponi_PG_49"/>
      <sheetName val="[PGPOPE.xls]_Dsi_Iacoponi_PG_51"/>
      <sheetName val="[PGPOPE.xls]_Dsi_Iacoponi_PG_50"/>
      <sheetName val="[PGPOPE.xls]_Dsi_Iacoponi_PG_52"/>
      <sheetName val="[PGPOPE.xls]_Dsi_Iacoponi_PG_53"/>
      <sheetName val="[PGPOPE.xls]_Dsi_Iacoponi_PG_54"/>
      <sheetName val="Actual &amp; Achieved"/>
      <sheetName val="_Dsi_Iacoponi_PGPOPE.xls"/>
      <sheetName val="_Dsi_Iacoponi_PGPOPE_xls"/>
      <sheetName val="indicadores"/>
      <sheetName val="US$_Exchange_Rate"/>
      <sheetName val="_Dsi_Iacoponi_PGPOPE_xls1"/>
      <sheetName val="[PGPOPE.xls]\Dsi\Iacoponi\PGPOP"/>
      <sheetName val="Contacts"/>
      <sheetName val="[PGPOPE.xls]_Dsi_Iacoponi_PG_55"/>
      <sheetName val="[PGPOPE.xls]_Dsi_Iacoponi_PG_56"/>
      <sheetName val="[PGPOPE.xls]_Dsi_Iacoponi_PG_57"/>
      <sheetName val="[PGPOPE.xls]_Dsi_Iacoponi_PG_59"/>
      <sheetName val="[PGPOPE.xls]_Dsi_Iacoponi_PG_58"/>
      <sheetName val="[PGPOPE.xls]_Dsi_Iacoponi_PG_60"/>
      <sheetName val="[PGPOPE.xls]_Dsi_Iacoponi_PG_63"/>
      <sheetName val="[PGPOPE.xls]_Dsi_Iacoponi_PG_61"/>
      <sheetName val="[PGPOPE.xls]_Dsi_Iacoponi_PG_62"/>
      <sheetName val="[PGPOPE.xls]_Dsi_Iacoponi_PG_65"/>
      <sheetName val="[PGPOPE.xls]_Dsi_Iacoponi_PG_64"/>
      <sheetName val="[PGPOPE.xls]_Dsi_Iacoponi_PG_66"/>
      <sheetName val="[PGPOPE.xls]_Dsi_Iacoponi_PG_67"/>
      <sheetName val="[PGPOPE.xls]_Dsi_Iacoponi_PG_68"/>
      <sheetName val="[PGPOPE.xls]_Dsi_Iacoponi_PG_70"/>
      <sheetName val="[PGPOPE.xls]_Dsi_Iacoponi_PG_69"/>
      <sheetName val="[PGPOPE.xls]_Dsi_Iacoponi_PG_77"/>
      <sheetName val="[PGPOPE.xls]_Dsi_Iacoponi_PG_72"/>
      <sheetName val="[PGPOPE.xls]_Dsi_Iacoponi_PG_73"/>
      <sheetName val="[PGPOPE.xls]_Dsi_Iacoponi_PG_74"/>
      <sheetName val="[PGPOPE.xls]_Dsi_Iacoponi_PG_75"/>
      <sheetName val="[PGPOPE.xls]_Dsi_Iacoponi_PG_76"/>
      <sheetName val="[PGPOPE.xls]_Dsi_Iacoponi_PG_79"/>
      <sheetName val="[PGPOPE.xls]_Dsi_Iacoponi_PG_78"/>
      <sheetName val="[PGPOPE.xls]_Dsi_Iacoponi_PG_83"/>
      <sheetName val="[PGPOPE.xls]_Dsi_Iacoponi_PG_80"/>
      <sheetName val="[PGPOPE.xls]_Dsi_Iacoponi_PG_81"/>
      <sheetName val="[PGPOPE.xls]_Dsi_Iacoponi_PG_82"/>
      <sheetName val="[PGPOPE.xls]_Dsi_Iacoponi_PG_84"/>
      <sheetName val="[PGPOPE.xls]_Dsi_Iacoponi_PG_87"/>
      <sheetName val="[PGPOPE.xls]_Dsi_Iacoponi_PG_85"/>
      <sheetName val="[PGPOPE.xls]_Dsi_Iacoponi_PG_86"/>
      <sheetName val="[PGPOPE.xls]_Dsi_Iacoponi_PG_88"/>
      <sheetName val="[PGPOPE.xls]_Dsi_Iacoponi_PG_91"/>
      <sheetName val="[PGPOPE.xls]_Dsi_Iacoponi_PG_89"/>
      <sheetName val="[PGPOPE.xls]_Dsi_Iacoponi_PG_90"/>
      <sheetName val="[PGPOPE.xls]_Dsi_Iacoponi_PG_93"/>
      <sheetName val="[PGPOPE.xls]_Dsi_Iacoponi_PG_92"/>
      <sheetName val="[PGPOPE.xls]_Dsi_Iacoponi_PG_97"/>
      <sheetName val="[PGPOPE.xls]_Dsi_Iacoponi_PG_94"/>
      <sheetName val="[PGPOPE.xls]_Dsi_Iacoponi_PG_95"/>
      <sheetName val="[PGPOPE.xls]_Dsi_Iacoponi_PG_96"/>
      <sheetName val="[PGPOPE.xls]_Dsi_Iacoponi_PG_98"/>
      <sheetName val="[PGPOPE.xls]_Dsi_Iacoponi_PG_99"/>
      <sheetName val="[PGPOPE.xls]_Dsi_Iacoponi_P_100"/>
      <sheetName val="CREDITI_SCADUTI_20005"/>
      <sheetName val="ECOM_Periodique5"/>
      <sheetName val="ECOM_Mensuel5"/>
      <sheetName val="CONSOLIDADO_AMERICA5"/>
      <sheetName val="PREM_INIZ_DUC_SUDAFRICA4"/>
      <sheetName val="PGPOPE_xls4"/>
      <sheetName val="costi_medi4"/>
      <sheetName val="DB_Straord_4"/>
      <sheetName val="\Dsi\Iacoponi\PGPOPE_xls4"/>
      <sheetName val="Fluxo_Caixa_diário_(Abr08)3"/>
      <sheetName val="analisi_organici3"/>
      <sheetName val="Profit_&amp;_Loss3"/>
      <sheetName val="COST_INCR_2000_($)3"/>
      <sheetName val="Fluxo_Caixa_di?rio_(Abr08)3"/>
      <sheetName val="Discount_Policy_&amp;_Currency2"/>
      <sheetName val="Detail_Summary"/>
      <sheetName val="Actual_&amp;_Achieved"/>
      <sheetName val="[PGPOPE.xls]_Dsi_Iacoponi_P_101"/>
      <sheetName val="[PGPOPE.xls]_Dsi_Iacoponi_P_102"/>
      <sheetName val="[PGPOPE.xls]_Dsi_Iacoponi_P_103"/>
      <sheetName val="[PGPOPE.xls]_Dsi_Iacoponi_P_106"/>
      <sheetName val="[PGPOPE.xls]_Dsi_Iacoponi_P_104"/>
      <sheetName val="[PGPOPE.xls]_Dsi_Iacoponi_P_105"/>
      <sheetName val="[PGPOPE.xls]_Dsi_Iacoponi_P_108"/>
      <sheetName val="[PGPOPE.xls]_Dsi_Iacoponi_P_107"/>
      <sheetName val="[PGPOPE.xls]_Dsi_Iacoponi_P_109"/>
      <sheetName val="[PGPOPE.xls]_Dsi_Iacoponi_P_111"/>
      <sheetName val="[PGPOPE.xls]_Dsi_Iacoponi_P_110"/>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FXrates"/>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mat."/>
      <sheetName val="Do not print- input"/>
      <sheetName val="Requirements Stocks"/>
      <sheetName val="EBTDA"/>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Requirements_Stocks"/>
      <sheetName val="Do_not_print-_input"/>
      <sheetName val="Fatturato Rag1 2002"/>
      <sheetName val="Budget 2002 MM"/>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Other Oper"/>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AGGIUSTATORI"/>
      <sheetName val="Ref"/>
      <sheetName val="DADOS GERAIS"/>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 val="Optional per Versione"/>
      <sheetName val="Europei_NS19"/>
      <sheetName val="Presenze_EU19"/>
      <sheetName val="Giapponesi_in_Europa19"/>
      <sheetName val="Giapponesi_in_Europa_NS19"/>
      <sheetName val="Presenze_J19"/>
      <sheetName val="Giapponesi_in_Asia19"/>
      <sheetName val="Presenze_TOT19"/>
      <sheetName val="estraz_apert_200119"/>
      <sheetName val="Memo_Giugno18"/>
      <sheetName val="Memo_Marzo18"/>
      <sheetName val="Brf_98_Vetture_xls14"/>
      <sheetName val="Do_not_print-_input13"/>
      <sheetName val="Requirements_Stocks13"/>
      <sheetName val="Other_Oper12"/>
      <sheetName val="mat_13"/>
      <sheetName val="Fatturato_Rag1_200212"/>
      <sheetName val="Budget_2002_MM12"/>
      <sheetName val="STABILIM_D_R_8"/>
      <sheetName val="MCA_1-38"/>
      <sheetName val="Cover_Letter8"/>
      <sheetName val="FX_Data8"/>
      <sheetName val="Blank_Cost_Estimate8"/>
      <sheetName val="Financial_Data8"/>
      <sheetName val="Machine_Balance8"/>
      <sheetName val="Incr_Inv_Tool8"/>
      <sheetName val="Investment_Timing8"/>
      <sheetName val="GLOBAL_PT_NEW_FORMAT8"/>
      <sheetName val="Revenue_Driver8"/>
      <sheetName val="DADOS_GERAIS8"/>
      <sheetName val="Europei_NS22"/>
      <sheetName val="Presenze_EU22"/>
      <sheetName val="Giapponesi_in_Europa22"/>
      <sheetName val="Giapponesi_in_Europa_NS22"/>
      <sheetName val="Presenze_J22"/>
      <sheetName val="Giapponesi_in_Asia22"/>
      <sheetName val="Presenze_TOT22"/>
      <sheetName val="estraz_apert_200122"/>
      <sheetName val="Memo_Giugno21"/>
      <sheetName val="Memo_Marzo21"/>
      <sheetName val="mat_16"/>
      <sheetName val="Brf_98_Vetture_xls17"/>
      <sheetName val="Do_not_print-_input16"/>
      <sheetName val="Requirements_Stocks16"/>
      <sheetName val="Other_Oper15"/>
      <sheetName val="Fatturato_Rag1_200215"/>
      <sheetName val="Budget_2002_MM15"/>
      <sheetName val="STABILIM_D_R_11"/>
      <sheetName val="MCA_1-311"/>
      <sheetName val="Cover_Letter11"/>
      <sheetName val="FX_Data11"/>
      <sheetName val="Blank_Cost_Estimate11"/>
      <sheetName val="Financial_Data11"/>
      <sheetName val="Machine_Balance11"/>
      <sheetName val="Incr_Inv_Tool11"/>
      <sheetName val="Investment_Timing11"/>
      <sheetName val="GLOBAL_PT_NEW_FORMAT11"/>
      <sheetName val="Revenue_Driver11"/>
      <sheetName val="DADOS_GERAIS11"/>
      <sheetName val="Europei_NS20"/>
      <sheetName val="Presenze_EU20"/>
      <sheetName val="Giapponesi_in_Europa20"/>
      <sheetName val="Giapponesi_in_Europa_NS20"/>
      <sheetName val="Presenze_J20"/>
      <sheetName val="Giapponesi_in_Asia20"/>
      <sheetName val="Presenze_TOT20"/>
      <sheetName val="estraz_apert_200120"/>
      <sheetName val="Memo_Giugno19"/>
      <sheetName val="Memo_Marzo19"/>
      <sheetName val="mat_14"/>
      <sheetName val="Brf_98_Vetture_xls15"/>
      <sheetName val="Do_not_print-_input14"/>
      <sheetName val="Requirements_Stocks14"/>
      <sheetName val="Other_Oper13"/>
      <sheetName val="Fatturato_Rag1_200213"/>
      <sheetName val="Budget_2002_MM13"/>
      <sheetName val="STABILIM_D_R_9"/>
      <sheetName val="MCA_1-39"/>
      <sheetName val="Cover_Letter9"/>
      <sheetName val="FX_Data9"/>
      <sheetName val="Blank_Cost_Estimate9"/>
      <sheetName val="Financial_Data9"/>
      <sheetName val="Machine_Balance9"/>
      <sheetName val="Incr_Inv_Tool9"/>
      <sheetName val="Investment_Timing9"/>
      <sheetName val="GLOBAL_PT_NEW_FORMAT9"/>
      <sheetName val="Revenue_Driver9"/>
      <sheetName val="DADOS_GERAIS9"/>
      <sheetName val="Europei_NS21"/>
      <sheetName val="Presenze_EU21"/>
      <sheetName val="Giapponesi_in_Europa21"/>
      <sheetName val="Giapponesi_in_Europa_NS21"/>
      <sheetName val="Presenze_J21"/>
      <sheetName val="Giapponesi_in_Asia21"/>
      <sheetName val="Presenze_TOT21"/>
      <sheetName val="estraz_apert_200121"/>
      <sheetName val="Memo_Giugno20"/>
      <sheetName val="Memo_Marzo20"/>
      <sheetName val="mat_15"/>
      <sheetName val="Brf_98_Vetture_xls16"/>
      <sheetName val="Do_not_print-_input15"/>
      <sheetName val="Requirements_Stocks15"/>
      <sheetName val="Other_Oper14"/>
      <sheetName val="Fatturato_Rag1_200214"/>
      <sheetName val="Budget_2002_MM14"/>
      <sheetName val="STABILIM_D_R_10"/>
      <sheetName val="MCA_1-310"/>
      <sheetName val="Cover_Letter10"/>
      <sheetName val="FX_Data10"/>
      <sheetName val="Blank_Cost_Estimate10"/>
      <sheetName val="Financial_Data10"/>
      <sheetName val="Machine_Balance10"/>
      <sheetName val="Incr_Inv_Tool10"/>
      <sheetName val="Investment_Timing10"/>
      <sheetName val="GLOBAL_PT_NEW_FORMAT10"/>
      <sheetName val="Revenue_Driver10"/>
      <sheetName val="DADOS_GERAIS10"/>
      <sheetName val="Macro1"/>
      <sheetName val="Europei_NS23"/>
      <sheetName val="Presenze_EU23"/>
      <sheetName val="Giapponesi_in_Europa23"/>
      <sheetName val="Giapponesi_in_Europa_NS23"/>
      <sheetName val="Presenze_J23"/>
      <sheetName val="Giapponesi_in_Asia23"/>
      <sheetName val="Presenze_TOT23"/>
      <sheetName val="estraz_apert_200123"/>
      <sheetName val="Memo_Giugno22"/>
      <sheetName val="Memo_Marzo22"/>
      <sheetName val="Brf_98_Vetture_xls18"/>
      <sheetName val="Requirements_Stocks17"/>
      <sheetName val="Do_not_print-_input17"/>
      <sheetName val="mat_17"/>
      <sheetName val="Other_Oper16"/>
      <sheetName val="Fatturato_Rag1_200216"/>
      <sheetName val="Budget_2002_MM16"/>
      <sheetName val="STABILIM_D_R_12"/>
      <sheetName val="MCA_1-312"/>
      <sheetName val="Cover_Letter12"/>
      <sheetName val="FX_Data12"/>
      <sheetName val="Blank_Cost_Estimate12"/>
      <sheetName val="Financial_Data12"/>
      <sheetName val="Machine_Balance12"/>
      <sheetName val="Incr_Inv_Tool12"/>
      <sheetName val="Investment_Timing12"/>
      <sheetName val="GLOBAL_PT_NEW_FORMAT12"/>
      <sheetName val="Revenue_Driver12"/>
      <sheetName val="DADOS_GERAIS12"/>
      <sheetName val="Europei_NS27"/>
      <sheetName val="Presenze_EU27"/>
      <sheetName val="Giapponesi_in_Europa27"/>
      <sheetName val="Giapponesi_in_Europa_NS27"/>
      <sheetName val="Presenze_J27"/>
      <sheetName val="Giapponesi_in_Asia27"/>
      <sheetName val="Presenze_TOT27"/>
      <sheetName val="estraz_apert_200127"/>
      <sheetName val="Memo_Giugno26"/>
      <sheetName val="Memo_Marzo26"/>
      <sheetName val="Brf_98_Vetture_xls22"/>
      <sheetName val="Requirements_Stocks21"/>
      <sheetName val="Do_not_print-_input21"/>
      <sheetName val="mat_21"/>
      <sheetName val="Other_Oper20"/>
      <sheetName val="Fatturato_Rag1_200220"/>
      <sheetName val="Budget_2002_MM20"/>
      <sheetName val="STABILIM_D_R_16"/>
      <sheetName val="MCA_1-316"/>
      <sheetName val="Cover_Letter16"/>
      <sheetName val="FX_Data16"/>
      <sheetName val="Blank_Cost_Estimate16"/>
      <sheetName val="Financial_Data16"/>
      <sheetName val="Machine_Balance16"/>
      <sheetName val="Incr_Inv_Tool16"/>
      <sheetName val="Investment_Timing16"/>
      <sheetName val="GLOBAL_PT_NEW_FORMAT16"/>
      <sheetName val="Revenue_Driver16"/>
      <sheetName val="DADOS_GERAIS16"/>
      <sheetName val="Europei_NS24"/>
      <sheetName val="Presenze_EU24"/>
      <sheetName val="Giapponesi_in_Europa24"/>
      <sheetName val="Giapponesi_in_Europa_NS24"/>
      <sheetName val="Presenze_J24"/>
      <sheetName val="Giapponesi_in_Asia24"/>
      <sheetName val="Presenze_TOT24"/>
      <sheetName val="estraz_apert_200124"/>
      <sheetName val="Memo_Giugno23"/>
      <sheetName val="Memo_Marzo23"/>
      <sheetName val="Brf_98_Vetture_xls19"/>
      <sheetName val="Requirements_Stocks18"/>
      <sheetName val="Do_not_print-_input18"/>
      <sheetName val="mat_18"/>
      <sheetName val="Other_Oper17"/>
      <sheetName val="Fatturato_Rag1_200217"/>
      <sheetName val="Budget_2002_MM17"/>
      <sheetName val="STABILIM_D_R_13"/>
      <sheetName val="MCA_1-313"/>
      <sheetName val="Cover_Letter13"/>
      <sheetName val="FX_Data13"/>
      <sheetName val="Blank_Cost_Estimate13"/>
      <sheetName val="Financial_Data13"/>
      <sheetName val="Machine_Balance13"/>
      <sheetName val="Incr_Inv_Tool13"/>
      <sheetName val="Investment_Timing13"/>
      <sheetName val="GLOBAL_PT_NEW_FORMAT13"/>
      <sheetName val="Revenue_Driver13"/>
      <sheetName val="DADOS_GERAIS13"/>
      <sheetName val="Europei_NS25"/>
      <sheetName val="Presenze_EU25"/>
      <sheetName val="Giapponesi_in_Europa25"/>
      <sheetName val="Giapponesi_in_Europa_NS25"/>
      <sheetName val="Presenze_J25"/>
      <sheetName val="Giapponesi_in_Asia25"/>
      <sheetName val="Presenze_TOT25"/>
      <sheetName val="estraz_apert_200125"/>
      <sheetName val="Memo_Giugno24"/>
      <sheetName val="Memo_Marzo24"/>
      <sheetName val="Brf_98_Vetture_xls20"/>
      <sheetName val="Requirements_Stocks19"/>
      <sheetName val="Do_not_print-_input19"/>
      <sheetName val="mat_19"/>
      <sheetName val="Other_Oper18"/>
      <sheetName val="Fatturato_Rag1_200218"/>
      <sheetName val="Budget_2002_MM18"/>
      <sheetName val="STABILIM_D_R_14"/>
      <sheetName val="MCA_1-314"/>
      <sheetName val="Cover_Letter14"/>
      <sheetName val="FX_Data14"/>
      <sheetName val="Blank_Cost_Estimate14"/>
      <sheetName val="Financial_Data14"/>
      <sheetName val="Machine_Balance14"/>
      <sheetName val="Incr_Inv_Tool14"/>
      <sheetName val="Investment_Timing14"/>
      <sheetName val="GLOBAL_PT_NEW_FORMAT14"/>
      <sheetName val="Revenue_Driver14"/>
      <sheetName val="DADOS_GERAIS14"/>
      <sheetName val="Europei_NS26"/>
      <sheetName val="Presenze_EU26"/>
      <sheetName val="Giapponesi_in_Europa26"/>
      <sheetName val="Giapponesi_in_Europa_NS26"/>
      <sheetName val="Presenze_J26"/>
      <sheetName val="Giapponesi_in_Asia26"/>
      <sheetName val="Presenze_TOT26"/>
      <sheetName val="estraz_apert_200126"/>
      <sheetName val="Memo_Giugno25"/>
      <sheetName val="Memo_Marzo25"/>
      <sheetName val="Brf_98_Vetture_xls21"/>
      <sheetName val="Requirements_Stocks20"/>
      <sheetName val="Do_not_print-_input20"/>
      <sheetName val="mat_20"/>
      <sheetName val="Other_Oper19"/>
      <sheetName val="Fatturato_Rag1_200219"/>
      <sheetName val="Budget_2002_MM19"/>
      <sheetName val="STABILIM_D_R_15"/>
      <sheetName val="MCA_1-315"/>
      <sheetName val="Cover_Letter15"/>
      <sheetName val="FX_Data15"/>
      <sheetName val="Blank_Cost_Estimate15"/>
      <sheetName val="Financial_Data15"/>
      <sheetName val="Machine_Balance15"/>
      <sheetName val="Incr_Inv_Tool15"/>
      <sheetName val="Investment_Timing15"/>
      <sheetName val="GLOBAL_PT_NEW_FORMAT15"/>
      <sheetName val="Revenue_Driver15"/>
      <sheetName val="DADOS_GERAIS15"/>
      <sheetName val="Europei_NS31"/>
      <sheetName val="Presenze_EU31"/>
      <sheetName val="Giapponesi_in_Europa31"/>
      <sheetName val="Giapponesi_in_Europa_NS31"/>
      <sheetName val="Presenze_J31"/>
      <sheetName val="Giapponesi_in_Asia31"/>
      <sheetName val="Presenze_TOT31"/>
      <sheetName val="estraz_apert_200131"/>
      <sheetName val="Memo_Giugno30"/>
      <sheetName val="Memo_Marzo30"/>
      <sheetName val="Brf_98_Vetture_xls26"/>
      <sheetName val="Requirements_Stocks25"/>
      <sheetName val="Do_not_print-_input25"/>
      <sheetName val="mat_25"/>
      <sheetName val="Other_Oper24"/>
      <sheetName val="Fatturato_Rag1_200224"/>
      <sheetName val="Budget_2002_MM24"/>
      <sheetName val="STABILIM_D_R_20"/>
      <sheetName val="MCA_1-320"/>
      <sheetName val="Cover_Letter20"/>
      <sheetName val="FX_Data20"/>
      <sheetName val="Blank_Cost_Estimate20"/>
      <sheetName val="Financial_Data20"/>
      <sheetName val="Machine_Balance20"/>
      <sheetName val="Incr_Inv_Tool20"/>
      <sheetName val="Investment_Timing20"/>
      <sheetName val="GLOBAL_PT_NEW_FORMAT20"/>
      <sheetName val="Revenue_Driver20"/>
      <sheetName val="DADOS_GERAIS20"/>
      <sheetName val="Europei_NS28"/>
      <sheetName val="Presenze_EU28"/>
      <sheetName val="Giapponesi_in_Europa28"/>
      <sheetName val="Giapponesi_in_Europa_NS28"/>
      <sheetName val="Presenze_J28"/>
      <sheetName val="Giapponesi_in_Asia28"/>
      <sheetName val="Presenze_TOT28"/>
      <sheetName val="estraz_apert_200128"/>
      <sheetName val="Memo_Giugno27"/>
      <sheetName val="Memo_Marzo27"/>
      <sheetName val="Brf_98_Vetture_xls23"/>
      <sheetName val="Requirements_Stocks22"/>
      <sheetName val="Do_not_print-_input22"/>
      <sheetName val="mat_22"/>
      <sheetName val="Other_Oper21"/>
      <sheetName val="Fatturato_Rag1_200221"/>
      <sheetName val="Budget_2002_MM21"/>
      <sheetName val="STABILIM_D_R_17"/>
      <sheetName val="MCA_1-317"/>
      <sheetName val="Cover_Letter17"/>
      <sheetName val="FX_Data17"/>
      <sheetName val="Blank_Cost_Estimate17"/>
      <sheetName val="Financial_Data17"/>
      <sheetName val="Machine_Balance17"/>
      <sheetName val="Incr_Inv_Tool17"/>
      <sheetName val="Investment_Timing17"/>
      <sheetName val="GLOBAL_PT_NEW_FORMAT17"/>
      <sheetName val="Revenue_Driver17"/>
      <sheetName val="DADOS_GERAIS17"/>
      <sheetName val="Europei_NS29"/>
      <sheetName val="Presenze_EU29"/>
      <sheetName val="Giapponesi_in_Europa29"/>
      <sheetName val="Giapponesi_in_Europa_NS29"/>
      <sheetName val="Presenze_J29"/>
      <sheetName val="Giapponesi_in_Asia29"/>
      <sheetName val="Presenze_TOT29"/>
      <sheetName val="estraz_apert_200129"/>
      <sheetName val="Memo_Giugno28"/>
      <sheetName val="Memo_Marzo28"/>
      <sheetName val="Brf_98_Vetture_xls24"/>
      <sheetName val="Requirements_Stocks23"/>
      <sheetName val="Do_not_print-_input23"/>
      <sheetName val="mat_23"/>
      <sheetName val="Other_Oper22"/>
      <sheetName val="Fatturato_Rag1_200222"/>
      <sheetName val="Budget_2002_MM22"/>
      <sheetName val="STABILIM_D_R_18"/>
      <sheetName val="MCA_1-318"/>
      <sheetName val="Cover_Letter18"/>
      <sheetName val="FX_Data18"/>
      <sheetName val="Blank_Cost_Estimate18"/>
      <sheetName val="Financial_Data18"/>
      <sheetName val="Machine_Balance18"/>
      <sheetName val="Incr_Inv_Tool18"/>
      <sheetName val="Investment_Timing18"/>
      <sheetName val="GLOBAL_PT_NEW_FORMAT18"/>
      <sheetName val="Revenue_Driver18"/>
      <sheetName val="DADOS_GERAIS18"/>
      <sheetName val="Europei_NS30"/>
      <sheetName val="Presenze_EU30"/>
      <sheetName val="Giapponesi_in_Europa30"/>
      <sheetName val="Giapponesi_in_Europa_NS30"/>
      <sheetName val="Presenze_J30"/>
      <sheetName val="Giapponesi_in_Asia30"/>
      <sheetName val="Presenze_TOT30"/>
      <sheetName val="estraz_apert_200130"/>
      <sheetName val="Memo_Giugno29"/>
      <sheetName val="Memo_Marzo29"/>
      <sheetName val="Brf_98_Vetture_xls25"/>
      <sheetName val="Requirements_Stocks24"/>
      <sheetName val="Do_not_print-_input24"/>
      <sheetName val="mat_24"/>
      <sheetName val="Other_Oper23"/>
      <sheetName val="Fatturato_Rag1_200223"/>
      <sheetName val="Budget_2002_MM23"/>
      <sheetName val="STABILIM_D_R_19"/>
      <sheetName val="MCA_1-319"/>
      <sheetName val="Cover_Letter19"/>
      <sheetName val="FX_Data19"/>
      <sheetName val="Blank_Cost_Estimate19"/>
      <sheetName val="Financial_Data19"/>
      <sheetName val="Machine_Balance19"/>
      <sheetName val="Incr_Inv_Tool19"/>
      <sheetName val="Investment_Timing19"/>
      <sheetName val="GLOBAL_PT_NEW_FORMAT19"/>
      <sheetName val="Revenue_Driver19"/>
      <sheetName val="DADOS_GERAIS19"/>
      <sheetName val="Europei_NS32"/>
      <sheetName val="Presenze_EU32"/>
      <sheetName val="Giapponesi_in_Europa32"/>
      <sheetName val="Giapponesi_in_Europa_NS32"/>
      <sheetName val="Presenze_J32"/>
      <sheetName val="Giapponesi_in_Asia32"/>
      <sheetName val="Presenze_TOT32"/>
      <sheetName val="estraz_apert_200132"/>
      <sheetName val="Memo_Giugno31"/>
      <sheetName val="Memo_Marzo31"/>
      <sheetName val="Brf_98_Vetture_xls27"/>
      <sheetName val="Requirements_Stocks26"/>
      <sheetName val="Do_not_print-_input26"/>
      <sheetName val="mat_26"/>
      <sheetName val="Other_Oper25"/>
      <sheetName val="Fatturato_Rag1_200225"/>
      <sheetName val="Budget_2002_MM25"/>
      <sheetName val="STABILIM_D_R_21"/>
      <sheetName val="MCA_1-321"/>
      <sheetName val="Cover_Letter21"/>
      <sheetName val="FX_Data21"/>
      <sheetName val="Blank_Cost_Estimate21"/>
      <sheetName val="Financial_Data21"/>
      <sheetName val="Machine_Balance21"/>
      <sheetName val="Incr_Inv_Tool21"/>
      <sheetName val="Investment_Timing21"/>
      <sheetName val="GLOBAL_PT_NEW_FORMAT21"/>
      <sheetName val="Revenue_Driver21"/>
      <sheetName val="DADOS_GERAIS21"/>
      <sheetName val="Optional_per_Versione"/>
      <sheetName val="V188 First Launch"/>
      <sheetName val="Optional_per_Versione1"/>
      <sheetName val="ALTRI"/>
      <sheetName val="npv"/>
      <sheetName val="C.E. 2004"/>
      <sheetName val="C.E. 2005"/>
      <sheetName val="C.E. 2006"/>
      <sheetName val="C.E. 2007"/>
      <sheetName val="TOTALE MERCATI"/>
      <sheetName val="BELGIO"/>
      <sheetName val="OLANDA"/>
      <sheetName val="SPAGNA"/>
      <sheetName val="SVIZZERA"/>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1">
          <cell r="B1">
            <v>1997</v>
          </cell>
        </row>
      </sheetData>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row r="1">
          <cell r="B1">
            <v>1997</v>
          </cell>
        </row>
      </sheetData>
      <sheetData sheetId="108" refreshError="1"/>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B1">
            <v>1997</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row r="1">
          <cell r="B1">
            <v>1997</v>
          </cell>
        </row>
      </sheetData>
      <sheetData sheetId="136">
        <row r="1">
          <cell r="B1">
            <v>1997</v>
          </cell>
        </row>
      </sheetData>
      <sheetData sheetId="137">
        <row r="1">
          <cell r="B1">
            <v>1997</v>
          </cell>
        </row>
      </sheetData>
      <sheetData sheetId="138">
        <row r="1">
          <cell r="B1">
            <v>1997</v>
          </cell>
        </row>
      </sheetData>
      <sheetData sheetId="139">
        <row r="1">
          <cell r="B1">
            <v>1997</v>
          </cell>
        </row>
      </sheetData>
      <sheetData sheetId="140">
        <row r="1">
          <cell r="B1">
            <v>1997</v>
          </cell>
        </row>
      </sheetData>
      <sheetData sheetId="141">
        <row r="1">
          <cell r="B1">
            <v>1997</v>
          </cell>
        </row>
      </sheetData>
      <sheetData sheetId="142">
        <row r="1">
          <cell r="B1">
            <v>1997</v>
          </cell>
        </row>
      </sheetData>
      <sheetData sheetId="143">
        <row r="1">
          <cell r="B1">
            <v>1997</v>
          </cell>
        </row>
      </sheetData>
      <sheetData sheetId="144">
        <row r="1">
          <cell r="B1">
            <v>1997</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row r="1">
          <cell r="B1">
            <v>1997</v>
          </cell>
        </row>
      </sheetData>
      <sheetData sheetId="184">
        <row r="1">
          <cell r="E1">
            <v>1998</v>
          </cell>
        </row>
      </sheetData>
      <sheetData sheetId="185"/>
      <sheetData sheetId="186">
        <row r="1">
          <cell r="B1">
            <v>1997</v>
          </cell>
        </row>
      </sheetData>
      <sheetData sheetId="187"/>
      <sheetData sheetId="188"/>
      <sheetData sheetId="189"/>
      <sheetData sheetId="190"/>
      <sheetData sheetId="191"/>
      <sheetData sheetId="192"/>
      <sheetData sheetId="193"/>
      <sheetData sheetId="194"/>
      <sheetData sheetId="195"/>
      <sheetData sheetId="196"/>
      <sheetData sheetId="197"/>
      <sheetData sheetId="198">
        <row r="1">
          <cell r="B1">
            <v>1997</v>
          </cell>
        </row>
      </sheetData>
      <sheetData sheetId="199">
        <row r="1">
          <cell r="B1">
            <v>1997</v>
          </cell>
        </row>
      </sheetData>
      <sheetData sheetId="200">
        <row r="1">
          <cell r="B1">
            <v>1997</v>
          </cell>
        </row>
      </sheetData>
      <sheetData sheetId="201">
        <row r="1">
          <cell r="B1">
            <v>1997</v>
          </cell>
        </row>
      </sheetData>
      <sheetData sheetId="202">
        <row r="1">
          <cell r="E1">
            <v>1998</v>
          </cell>
        </row>
      </sheetData>
      <sheetData sheetId="203">
        <row r="1">
          <cell r="B1">
            <v>1997</v>
          </cell>
        </row>
      </sheetData>
      <sheetData sheetId="204">
        <row r="1">
          <cell r="B1">
            <v>1997</v>
          </cell>
        </row>
      </sheetData>
      <sheetData sheetId="205"/>
      <sheetData sheetId="206"/>
      <sheetData sheetId="207"/>
      <sheetData sheetId="208">
        <row r="1">
          <cell r="B1">
            <v>1997</v>
          </cell>
        </row>
      </sheetData>
      <sheetData sheetId="209">
        <row r="1">
          <cell r="B1">
            <v>1997</v>
          </cell>
        </row>
      </sheetData>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ow r="1">
          <cell r="B1">
            <v>1997</v>
          </cell>
        </row>
      </sheetData>
      <sheetData sheetId="228"/>
      <sheetData sheetId="229">
        <row r="1">
          <cell r="B1">
            <v>1997</v>
          </cell>
        </row>
      </sheetData>
      <sheetData sheetId="230">
        <row r="1">
          <cell r="E1">
            <v>1998</v>
          </cell>
        </row>
      </sheetData>
      <sheetData sheetId="231"/>
      <sheetData sheetId="232">
        <row r="1">
          <cell r="B1">
            <v>1997</v>
          </cell>
        </row>
      </sheetData>
      <sheetData sheetId="233"/>
      <sheetData sheetId="234"/>
      <sheetData sheetId="235"/>
      <sheetData sheetId="236"/>
      <sheetData sheetId="237">
        <row r="1">
          <cell r="B1">
            <v>1997</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 sheetId="432" refreshError="1"/>
      <sheetData sheetId="433">
        <row r="1">
          <cell r="B1">
            <v>1997</v>
          </cell>
        </row>
      </sheetData>
      <sheetData sheetId="434"/>
      <sheetData sheetId="435">
        <row r="1">
          <cell r="B1">
            <v>1997</v>
          </cell>
        </row>
      </sheetData>
      <sheetData sheetId="436">
        <row r="1">
          <cell r="E1">
            <v>1998</v>
          </cell>
        </row>
      </sheetData>
      <sheetData sheetId="437"/>
      <sheetData sheetId="438">
        <row r="1">
          <cell r="B1">
            <v>1997</v>
          </cell>
        </row>
      </sheetData>
      <sheetData sheetId="439"/>
      <sheetData sheetId="440"/>
      <sheetData sheetId="441"/>
      <sheetData sheetId="442"/>
      <sheetData sheetId="443">
        <row r="1">
          <cell r="B1">
            <v>1997</v>
          </cell>
        </row>
      </sheetData>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ow r="1">
          <cell r="B1">
            <v>1997</v>
          </cell>
        </row>
      </sheetData>
      <sheetData sheetId="492"/>
      <sheetData sheetId="493">
        <row r="1">
          <cell r="B1">
            <v>1997</v>
          </cell>
        </row>
      </sheetData>
      <sheetData sheetId="494">
        <row r="1">
          <cell r="E1">
            <v>1998</v>
          </cell>
        </row>
      </sheetData>
      <sheetData sheetId="495"/>
      <sheetData sheetId="496">
        <row r="1">
          <cell r="B1">
            <v>1997</v>
          </cell>
        </row>
      </sheetData>
      <sheetData sheetId="497"/>
      <sheetData sheetId="498"/>
      <sheetData sheetId="499"/>
      <sheetData sheetId="500"/>
      <sheetData sheetId="501"/>
      <sheetData sheetId="502">
        <row r="1">
          <cell r="B1">
            <v>1997</v>
          </cell>
        </row>
      </sheetData>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row r="1">
          <cell r="B1">
            <v>1997</v>
          </cell>
        </row>
      </sheetData>
      <sheetData sheetId="521"/>
      <sheetData sheetId="522"/>
      <sheetData sheetId="523"/>
      <sheetData sheetId="524"/>
      <sheetData sheetId="525"/>
      <sheetData sheetId="526"/>
      <sheetData sheetId="527"/>
      <sheetData sheetId="528"/>
      <sheetData sheetId="529"/>
      <sheetData sheetId="530"/>
      <sheetData sheetId="531">
        <row r="1">
          <cell r="B1">
            <v>1997</v>
          </cell>
        </row>
      </sheetData>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ow r="1">
          <cell r="B1">
            <v>1997</v>
          </cell>
        </row>
      </sheetData>
      <sheetData sheetId="609"/>
      <sheetData sheetId="610">
        <row r="1">
          <cell r="B1">
            <v>1997</v>
          </cell>
        </row>
      </sheetData>
      <sheetData sheetId="611">
        <row r="1">
          <cell r="E1">
            <v>1998</v>
          </cell>
        </row>
      </sheetData>
      <sheetData sheetId="612"/>
      <sheetData sheetId="613">
        <row r="1">
          <cell r="B1">
            <v>1997</v>
          </cell>
        </row>
      </sheetData>
      <sheetData sheetId="614"/>
      <sheetData sheetId="615"/>
      <sheetData sheetId="616"/>
      <sheetData sheetId="617"/>
      <sheetData sheetId="618">
        <row r="1">
          <cell r="B1">
            <v>1997</v>
          </cell>
        </row>
      </sheetData>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 val="mat."/>
      <sheetName val="Spider_Preiseingabe10"/>
      <sheetName val="Griglia_Mondo_-_Volumi3"/>
      <sheetName val="Giapponesi_in_Asia3"/>
      <sheetName val="Giapponesi_in_Europa3"/>
      <sheetName val="Giapponesi_in_Europa_NS3"/>
      <sheetName val="Spider_Preiseingabe11"/>
      <sheetName val="Griglia_Mondo_-_Volumi4"/>
      <sheetName val="Giapponesi_in_Asia4"/>
      <sheetName val="Giapponesi_in_Europa4"/>
      <sheetName val="Giapponesi_in_Europa_NS4"/>
      <sheetName val="Spider_Preiseingabe12"/>
      <sheetName val="Griglia_Mondo_-_Volumi5"/>
      <sheetName val="Giapponesi_in_Asia5"/>
      <sheetName val="Giapponesi_in_Europa5"/>
      <sheetName val="Giapponesi_in_Europa_NS5"/>
      <sheetName val="Spider_Preiseingabe14"/>
      <sheetName val="Griglia_Mondo_-_Volumi7"/>
      <sheetName val="Giapponesi_in_Asia7"/>
      <sheetName val="Giapponesi_in_Europa7"/>
      <sheetName val="Giapponesi_in_Europa_NS7"/>
      <sheetName val="Spider_Preiseingabe13"/>
      <sheetName val="Griglia_Mondo_-_Volumi6"/>
      <sheetName val="Giapponesi_in_Asia6"/>
      <sheetName val="Giapponesi_in_Europa6"/>
      <sheetName val="Giapponesi_in_Europa_NS6"/>
      <sheetName val="Spider_Preiseingabe15"/>
      <sheetName val="Griglia_Mondo_-_Volumi8"/>
      <sheetName val="Giapponesi_in_Asia8"/>
      <sheetName val="Giapponesi_in_Europa8"/>
      <sheetName val="Giapponesi_in_Europa_NS8"/>
      <sheetName val="Spider_Preiseingabe16"/>
      <sheetName val="Griglia_Mondo_-_Volumi9"/>
      <sheetName val="Giapponesi_in_Asia9"/>
      <sheetName val="Giapponesi_in_Europa9"/>
      <sheetName val="Giapponesi_in_Europa_NS9"/>
      <sheetName val="Spider_Preiseingabe17"/>
      <sheetName val="Griglia_Mondo_-_Volumi10"/>
      <sheetName val="Giapponesi_in_Asia10"/>
      <sheetName val="Giapponesi_in_Europa10"/>
      <sheetName val="Giapponesi_in_Europa_NS10"/>
      <sheetName val="구동"/>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 sheetId="33" refreshError="1"/>
      <sheetData sheetId="34">
        <row r="2">
          <cell r="L2">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 val="[Indice.xls]_EDU_FECHAMES_JU_18"/>
      <sheetName val="[Indice.xls]_L_EDU_FECHAMES__18"/>
      <sheetName val="[Indice.xls]_EDU_FECHAMES_JU_19"/>
      <sheetName val="[Indice.xls]_L_EDU_FECHAMES__19"/>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TOFAS BUSINESS UNIT</v>
          </cell>
        </row>
      </sheetData>
      <sheetData sheetId="367">
        <row r="1">
          <cell r="B1" t="str">
            <v>TOFAS BUSINESS UNIT</v>
          </cell>
        </row>
      </sheetData>
      <sheetData sheetId="368">
        <row r="1">
          <cell r="B1" t="str">
            <v>FIAT AUTO SUD AFRICA</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1">
          <cell r="B1" t="str">
            <v>FIAT AUTO SUD AFRICA</v>
          </cell>
        </row>
        <row r="8">
          <cell r="B8">
            <v>36312</v>
          </cell>
        </row>
      </sheetData>
      <sheetData sheetId="398">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sheetData>
      <sheetData sheetId="412">
        <row r="1">
          <cell r="B1" t="str">
            <v>TOFAS BUSINESS UNIT</v>
          </cell>
        </row>
      </sheetData>
      <sheetData sheetId="413">
        <row r="1">
          <cell r="B1" t="str">
            <v>TOFAS BUSINESS UNIT</v>
          </cell>
        </row>
      </sheetData>
      <sheetData sheetId="414">
        <row r="1">
          <cell r="B1" t="str">
            <v>FIAT AUTO SUD AFRICA</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8">
          <cell r="B8" t="str">
            <v>COMMERCIAL</v>
          </cell>
        </row>
      </sheetData>
      <sheetData sheetId="449">
        <row r="1">
          <cell r="B1" t="str">
            <v>TOFAS BUSINESS UNIT</v>
          </cell>
        </row>
      </sheetData>
      <sheetData sheetId="450">
        <row r="8">
          <cell r="B8" t="str">
            <v>COMMERCIAL</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TOFAS BUSINESS UNIT</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t="str">
            <v>ASPETTI COMMERCIALI</v>
          </cell>
        </row>
        <row r="19">
          <cell r="B19" t="str">
            <v>BILANCIAMENTO PRODUZIONE / VENDITA</v>
          </cell>
        </row>
      </sheetData>
      <sheetData sheetId="504">
        <row r="1">
          <cell r="B1" t="str">
            <v>FIAT AUTO SUD AFRICA</v>
          </cell>
        </row>
        <row r="8">
          <cell r="B8">
            <v>37104</v>
          </cell>
        </row>
        <row r="19">
          <cell r="B19" t="str">
            <v>BILANCIAMENTO PRODUZIONE / VENDITA</v>
          </cell>
        </row>
      </sheetData>
      <sheetData sheetId="505">
        <row r="1">
          <cell r="B1" t="str">
            <v>FIAT AUTO SUD AFRICA</v>
          </cell>
        </row>
        <row r="8">
          <cell r="B8">
            <v>36312</v>
          </cell>
        </row>
        <row r="19">
          <cell r="B19" t="str">
            <v>BILANCIAMENTO PRODUZIONE / VENDITA</v>
          </cell>
        </row>
      </sheetData>
      <sheetData sheetId="506">
        <row r="1">
          <cell r="B1" t="str">
            <v>TOFAS BUSINESS UNIT</v>
          </cell>
        </row>
        <row r="8">
          <cell r="B8">
            <v>36312</v>
          </cell>
        </row>
        <row r="19">
          <cell r="B19">
            <v>1999</v>
          </cell>
        </row>
      </sheetData>
      <sheetData sheetId="507">
        <row r="1">
          <cell r="B1" t="str">
            <v>TOFAS BUSINESS UNIT</v>
          </cell>
        </row>
        <row r="8">
          <cell r="B8">
            <v>36312</v>
          </cell>
        </row>
        <row r="19">
          <cell r="B19">
            <v>1999</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FIAT AUTO SUD AFRICA</v>
          </cell>
        </row>
        <row r="8">
          <cell r="B8">
            <v>36312</v>
          </cell>
        </row>
        <row r="19">
          <cell r="B19" t="str">
            <v>BILANCIAMENTO PRODUZIONE / VENDITA</v>
          </cell>
        </row>
      </sheetData>
      <sheetData sheetId="512">
        <row r="1">
          <cell r="B1" t="str">
            <v>FIAT AUTO SUD AFRICA</v>
          </cell>
        </row>
        <row r="8">
          <cell r="B8">
            <v>36312</v>
          </cell>
        </row>
        <row r="19">
          <cell r="B19">
            <v>1999</v>
          </cell>
        </row>
      </sheetData>
      <sheetData sheetId="513">
        <row r="1">
          <cell r="B1" t="str">
            <v>TOFAS BUSINESS UNIT</v>
          </cell>
        </row>
        <row r="8">
          <cell r="B8" t="str">
            <v>ASPETTI COMMERCIALI</v>
          </cell>
        </row>
        <row r="19">
          <cell r="B19" t="str">
            <v>BILANCIAMENTO PRODUZIONE / VENDITA</v>
          </cell>
        </row>
      </sheetData>
      <sheetData sheetId="514">
        <row r="1">
          <cell r="B1" t="str">
            <v>FIAT AUTO SUD AFRICA</v>
          </cell>
        </row>
        <row r="8">
          <cell r="B8" t="str">
            <v>ASPETTI COMMERCIALI</v>
          </cell>
        </row>
        <row r="19">
          <cell r="B19" t="str">
            <v>BILANCIAMENTO PRODUZIONE / VENDITA</v>
          </cell>
        </row>
      </sheetData>
      <sheetData sheetId="515">
        <row r="1">
          <cell r="B1" t="str">
            <v>TOFAS BUSINESS UNIT</v>
          </cell>
        </row>
        <row r="8">
          <cell r="B8" t="str">
            <v>ASPETTI COMMERCIALI</v>
          </cell>
        </row>
        <row r="19">
          <cell r="B19" t="str">
            <v>BILANCIAMENTO PRODUZIONE / VENDITA</v>
          </cell>
        </row>
      </sheetData>
      <sheetData sheetId="516">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8">
          <cell r="B8">
            <v>36312</v>
          </cell>
        </row>
        <row r="19">
          <cell r="B19">
            <v>1999</v>
          </cell>
        </row>
      </sheetData>
      <sheetData sheetId="536">
        <row r="8">
          <cell r="B8">
            <v>36312</v>
          </cell>
        </row>
        <row r="19">
          <cell r="B19">
            <v>1999</v>
          </cell>
        </row>
      </sheetData>
      <sheetData sheetId="537">
        <row r="1">
          <cell r="B1" t="str">
            <v>FIAT AUTO SUD AFRICA</v>
          </cell>
        </row>
        <row r="8">
          <cell r="B8">
            <v>36312</v>
          </cell>
        </row>
        <row r="19">
          <cell r="B19">
            <v>1999</v>
          </cell>
        </row>
      </sheetData>
      <sheetData sheetId="538">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8">
          <cell r="B8" t="str">
            <v>COMMERCIAL</v>
          </cell>
        </row>
        <row r="19">
          <cell r="B19" t="str">
            <v xml:space="preserve">PRODUCTION </v>
          </cell>
        </row>
      </sheetData>
      <sheetData sheetId="591"/>
      <sheetData sheetId="592"/>
      <sheetData sheetId="593">
        <row r="8">
          <cell r="B8">
            <v>36312</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t="str">
            <v>ASPETTI COMMERCIALI</v>
          </cell>
        </row>
        <row r="19">
          <cell r="B19" t="str">
            <v>BILANCIAMENTO PRODUZIONE / VENDITA</v>
          </cell>
        </row>
      </sheetData>
      <sheetData sheetId="597">
        <row r="8">
          <cell r="B8">
            <v>36312</v>
          </cell>
        </row>
        <row r="18">
          <cell r="B18" t="str">
            <v>Giugno</v>
          </cell>
        </row>
        <row r="19">
          <cell r="B19">
            <v>1999</v>
          </cell>
        </row>
      </sheetData>
      <sheetData sheetId="598">
        <row r="8">
          <cell r="B8">
            <v>36312</v>
          </cell>
        </row>
        <row r="19">
          <cell r="B19">
            <v>1999</v>
          </cell>
        </row>
      </sheetData>
      <sheetData sheetId="599">
        <row r="18">
          <cell r="B18" t="str">
            <v>Giugno</v>
          </cell>
        </row>
        <row r="19">
          <cell r="B19">
            <v>1999</v>
          </cell>
        </row>
      </sheetData>
      <sheetData sheetId="600">
        <row r="8">
          <cell r="B8">
            <v>36312</v>
          </cell>
        </row>
        <row r="19">
          <cell r="B19">
            <v>1999</v>
          </cell>
        </row>
      </sheetData>
      <sheetData sheetId="601"/>
      <sheetData sheetId="602">
        <row r="8">
          <cell r="B8">
            <v>36312</v>
          </cell>
        </row>
        <row r="19">
          <cell r="B19">
            <v>1999</v>
          </cell>
        </row>
      </sheetData>
      <sheetData sheetId="603"/>
      <sheetData sheetId="604"/>
      <sheetData sheetId="605"/>
      <sheetData sheetId="606"/>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 sheetId="621" refreshError="1">
        <row r="1">
          <cell r="B1" t="str">
            <v>TOFAS BUSINESS UNIT</v>
          </cell>
        </row>
        <row r="8">
          <cell r="B8">
            <v>36312</v>
          </cell>
        </row>
        <row r="19">
          <cell r="B19">
            <v>1999</v>
          </cell>
        </row>
      </sheetData>
      <sheetData sheetId="622" refreshError="1"/>
      <sheetData sheetId="623" refreshError="1">
        <row r="1">
          <cell r="B1" t="str">
            <v>TOFAS BUSINESS UNIT</v>
          </cell>
        </row>
        <row r="8">
          <cell r="B8">
            <v>36312</v>
          </cell>
        </row>
        <row r="19">
          <cell r="B19">
            <v>1999</v>
          </cell>
        </row>
      </sheetData>
      <sheetData sheetId="624" refreshError="1"/>
      <sheetData sheetId="625" refreshError="1">
        <row r="1">
          <cell r="B1" t="str">
            <v>TOFAS BUSINESS UNIT</v>
          </cell>
        </row>
        <row r="8">
          <cell r="B8">
            <v>36312</v>
          </cell>
        </row>
        <row r="19">
          <cell r="B19">
            <v>1999</v>
          </cell>
        </row>
      </sheetData>
      <sheetData sheetId="626" refreshError="1"/>
      <sheetData sheetId="627" refreshError="1">
        <row r="1">
          <cell r="B1" t="str">
            <v>TOFAS BUSINESS UNIT</v>
          </cell>
        </row>
        <row r="8">
          <cell r="B8">
            <v>36312</v>
          </cell>
        </row>
        <row r="19">
          <cell r="B19">
            <v>1999</v>
          </cell>
        </row>
      </sheetData>
      <sheetData sheetId="628" refreshError="1"/>
      <sheetData sheetId="629" refreshError="1">
        <row r="1">
          <cell r="B1" t="str">
            <v>TOFAS BUSINESS UNIT</v>
          </cell>
        </row>
        <row r="8">
          <cell r="B8">
            <v>36312</v>
          </cell>
        </row>
        <row r="19">
          <cell r="B19">
            <v>1999</v>
          </cell>
        </row>
      </sheetData>
      <sheetData sheetId="630" refreshError="1"/>
      <sheetData sheetId="631" refreshError="1">
        <row r="1">
          <cell r="B1" t="str">
            <v>TOFAS BUSINESS UNIT</v>
          </cell>
        </row>
        <row r="8">
          <cell r="B8">
            <v>36312</v>
          </cell>
        </row>
        <row r="19">
          <cell r="B19">
            <v>1999</v>
          </cell>
        </row>
      </sheetData>
      <sheetData sheetId="632" refreshError="1"/>
      <sheetData sheetId="633" refreshError="1">
        <row r="1">
          <cell r="B1" t="str">
            <v>TOFAS BUSINESS UNIT</v>
          </cell>
        </row>
        <row r="8">
          <cell r="B8">
            <v>36312</v>
          </cell>
        </row>
        <row r="19">
          <cell r="B19">
            <v>1999</v>
          </cell>
        </row>
      </sheetData>
      <sheetData sheetId="634" refreshError="1"/>
      <sheetData sheetId="635" refreshError="1">
        <row r="1">
          <cell r="B1" t="str">
            <v>TOFAS BUSINESS UNIT</v>
          </cell>
        </row>
        <row r="8">
          <cell r="B8">
            <v>36312</v>
          </cell>
        </row>
        <row r="19">
          <cell r="B19">
            <v>1999</v>
          </cell>
        </row>
      </sheetData>
      <sheetData sheetId="636" refreshError="1"/>
      <sheetData sheetId="637" refreshError="1">
        <row r="1">
          <cell r="B1" t="str">
            <v>TOFAS BUSINESS UNIT</v>
          </cell>
        </row>
        <row r="8">
          <cell r="B8">
            <v>36312</v>
          </cell>
        </row>
        <row r="19">
          <cell r="B19">
            <v>1999</v>
          </cell>
        </row>
      </sheetData>
      <sheetData sheetId="63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 val="GHIA_berl6"/>
      <sheetName val="Spider_Preiseingabe3"/>
      <sheetName val="GHIA_berl7"/>
      <sheetName val="Spider_Preiseingabe4"/>
      <sheetName val="GHIA_berl8"/>
      <sheetName val="Spider_Preiseingabe5"/>
      <sheetName val="GHIA_berl10"/>
      <sheetName val="Spider_Preiseingabe7"/>
      <sheetName val="GHIA_berl9"/>
      <sheetName val="Spider_Preiseingabe6"/>
      <sheetName val="GHIA_berl11"/>
      <sheetName val="Spider_Preiseingabe8"/>
      <sheetName val="GHIA_berl12"/>
      <sheetName val="Spider_Preiseingabe9"/>
      <sheetName val="GHIA_berl13"/>
      <sheetName val="Spider_Preiseingabe10"/>
      <sheetName val="Europei"/>
      <sheetName val="Giapponesi in Asia"/>
      <sheetName val="Giapponesi in Europa"/>
      <sheetName val="Giapponesi in Europa N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d"/>
      <sheetName val="uk"/>
      <sheetName val="tutti"/>
      <sheetName val="Foglio3"/>
      <sheetName val="Ref"/>
      <sheetName val="IS F Y"/>
      <sheetName val="ECOM Mensuel"/>
      <sheetName val="Panda"/>
      <sheetName val="DRIVELINEINVENT"/>
      <sheetName val="Brava-o MY"/>
      <sheetName val="MAREA"/>
      <sheetName val="Marea MY"/>
      <sheetName val="SEI"/>
      <sheetName val="P.TO"/>
      <sheetName val="MULTIPLA"/>
      <sheetName val="COUPE"/>
      <sheetName val="DATA list"/>
      <sheetName val="INSCRITOS"/>
      <sheetName val="PAG21_1"/>
      <sheetName val="NORME"/>
      <sheetName val="Retail Ships Bucket"/>
      <sheetName val="IS_F_Y"/>
      <sheetName val="Brava-o_MY"/>
      <sheetName val="Marea_MY"/>
      <sheetName val="P_TO"/>
      <sheetName val="ECOM_Mensuel"/>
      <sheetName val="DATA_list"/>
      <sheetName val="Tabella Competenze"/>
      <sheetName val="FATT"/>
      <sheetName val="Cassino"/>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Mfg SP (CW 28)"/>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PRIX.xla]__dmc_fiat_com_docs_3"/>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PRIX.xla]_atest_P_21"/>
      <sheetName val="[PRIX.xla][PRIX.xla]_atest_PR_9"/>
      <sheetName val="[PRIX.xla][PRIX.xla]_atest_PR_7"/>
      <sheetName val="[PRIX.xla][PRIX.xla]_atest_PR_8"/>
      <sheetName val="[PRIX.xla][PRIX.xla]_atest_P_20"/>
      <sheetName val="[PRIX.xla][PRIX.xla]_atest_P_13"/>
      <sheetName val="[PRIX.xla][PRIX.xla]_atest_P_11"/>
      <sheetName val="[PRIX.xla][PRIX.xla]_atest_P_10"/>
      <sheetName val="[PRIX.xla][PRIX.xla]_atest_P_12"/>
      <sheetName val="[PRIX.xla][PRIX.xla]_atest_P_19"/>
      <sheetName val="[PRIX.xla][PRIX.xla]_atest_P_14"/>
      <sheetName val="[PRIX.xla][PRIX.xla]_atest_P_15"/>
      <sheetName val="[PRIX.xla][PRIX.xla]_atest_P_16"/>
      <sheetName val="[PRIX.xla][PRIX.xla]_atest_P_17"/>
      <sheetName val="[PRIX.xla][PRIX.xla]_atest_P_18"/>
      <sheetName val="[PRIX.xla]__dmc_fiat_com_docs_2"/>
      <sheetName val="[PRIX.xla][PRIX.xla]_atest_P_22"/>
      <sheetName val="[PRIX.xla][PRIX.xla]_atest_P_23"/>
      <sheetName val="[PRIX.xla]__dmc_fiat_com_docs_4"/>
      <sheetName val="[PRIX.xla][PRIX.xla]_atest_P_24"/>
      <sheetName val="[PRIX.xla]__dmc_fiat_com_docs_5"/>
      <sheetName val="[PRIX.xla][PRIX.xla]_atest_P_25"/>
      <sheetName val="[PRIX.xla]__dmc_fiat_com_docs_6"/>
      <sheetName val="[PRIX.xla][PRIX.xla]_atest_P_26"/>
      <sheetName val="[PRIX.xla]__dmc_fiat_com_docs_7"/>
      <sheetName val="[PRIX.xla][PRIX.xla]_atest_P_27"/>
      <sheetName val="[PRIX.xla]__dmc_fiat_com_docs_8"/>
      <sheetName val="[PRIX.xla][PRIX.xla]_atest_P_28"/>
      <sheetName val="[PRIX.xla][PRIX.xla]_atest_P_29"/>
      <sheetName val="[PRIX.xla][PRIX.xla]_atest_P_30"/>
      <sheetName val="[PRIX.xla]__dmc_fiat_com_docs_9"/>
      <sheetName val="[PRIX.xla][PRIX.xla]_atest_P_32"/>
      <sheetName val="[PRIX.xla][PRIX.xla]_atest_P_31"/>
      <sheetName val="[PRIX.xla]__dmc_fiat_com_doc_10"/>
      <sheetName val="[PRIX.xla]__dmc_fiat_com_doc_11"/>
      <sheetName val="[PRIX.xla][PRIX.xla]_atest_P_33"/>
      <sheetName val="[PRIX.xla]__dmc_fiat_com_doc_23"/>
      <sheetName val="[PRIX.xla][PRIX.xla]_atest_P_42"/>
      <sheetName val="PL"/>
      <sheetName val="TEMP1"/>
      <sheetName val="TEMP2"/>
      <sheetName val="P&amp;LDetail"/>
      <sheetName val="POE REPS"/>
      <sheetName val="WITHOUT JOBS IMPACT"/>
      <sheetName val="INBOUND FTL"/>
      <sheetName val="1.General"/>
      <sheetName val="OP"/>
      <sheetName val="RP"/>
      <sheetName val="Headcount may 00 Engine"/>
      <sheetName val="FRANCIA CIN MESE"/>
      <sheetName val="Total"/>
      <sheetName val="OPT_xxx3"/>
      <sheetName val="Transport_I3"/>
      <sheetName val="CMU_CR3"/>
      <sheetName val="CMU_SR3"/>
      <sheetName val="[PRIX.xla][PRIX.xla]__dmc_fi_23"/>
      <sheetName val="[PRIX.xla]//dmc_fiat_com/docs/c"/>
      <sheetName val="[PRIX.xla]\atest\PRIX_xla"/>
      <sheetName val="[PRIX.xla]\atest\PRIX_xla1"/>
      <sheetName val="Scelta_File7"/>
      <sheetName val="Stampa_Sintesi7"/>
      <sheetName val="Scelta_Files7"/>
      <sheetName val="Doc_Dati7"/>
      <sheetName val="HIDE_indice_definizioni_insiem7"/>
      <sheetName val="HIDE_definizioni_insiemi_17"/>
      <sheetName val="HIDE_indice_definizioni_grafic7"/>
      <sheetName val="HIDE_definizioni_grafici_17"/>
      <sheetName val="HIDE_Note7"/>
      <sheetName val="HIDE_des(frmDefineCreateGraph)7"/>
      <sheetName val="HIDE_des(frmXlstart)7"/>
      <sheetName val="HIDE_menu(prix)7"/>
      <sheetName val="Griglia_Mondo_-_Volumi7"/>
      <sheetName val="Marea_MY7"/>
      <sheetName val="Griglia_Mondo_-_Mix_(2)7"/>
      <sheetName val="Sales_by_quadrimesters5"/>
      <sheetName val="Sintesi_RGAI_base5"/>
      <sheetName val="SUP'S_PASS_DOM7"/>
      <sheetName val="OPT_old7"/>
      <sheetName val="LB_Plan_97_neu_15531_Best_7"/>
      <sheetName val="bdg_1595"/>
      <sheetName val="PRIX_xla5"/>
      <sheetName val="CARATT__TECN-ECON5"/>
      <sheetName val="Synthèse_prix_FORD_tous_moteur4"/>
      <sheetName val="Synth?se_prix_FORD_tous_moteur4"/>
      <sheetName val="1-Ppm's_4"/>
      <sheetName val="//dmc_fiat_com/docs/cvet/merca4"/>
      <sheetName val="Budget_Detail4"/>
      <sheetName val="Hors_Evol4"/>
      <sheetName val="R_O_24"/>
      <sheetName val="APV-_GM_(Revisado)4"/>
      <sheetName val="FİİLİ_İTHALAT4"/>
      <sheetName val="\atest\PRIX_xla4"/>
      <sheetName val="Process_cost4"/>
      <sheetName val="10_C__Economico4"/>
      <sheetName val="OPT_xxx4"/>
      <sheetName val="Transport_I4"/>
      <sheetName val="CMU_CR4"/>
      <sheetName val="CMU_SR4"/>
      <sheetName val="FIYAT_VE_INDEX-Q-13"/>
      <sheetName val="2_대외공문"/>
      <sheetName val="ME_Composite2"/>
      <sheetName val="Financial_Data2"/>
      <sheetName val="MQ1-MQ2_dates2"/>
      <sheetName val="Giapponesi_in_Asia2"/>
      <sheetName val="Giapponesi_in_Europa2"/>
      <sheetName val="Giapponesi_in_Europa_NS2"/>
      <sheetName val="I-_General_Info2"/>
      <sheetName val="II-_Volume2"/>
      <sheetName val="Cost_Form2"/>
      <sheetName val="MFG_Locs_for_Linking2"/>
      <sheetName val="Financial_Data-_$2"/>
      <sheetName val="Eng_Form2"/>
      <sheetName val="Commercial_Chklst2"/>
      <sheetName val="III-_Price2"/>
      <sheetName val="PMD_Data2"/>
      <sheetName val="FX_to_USD2"/>
      <sheetName val="Consolidated_without_NBC2"/>
      <sheetName val="POE_REPS"/>
      <sheetName val="WITHOUT_JOBS_IMPACT"/>
      <sheetName val="INBOUND_FTL"/>
      <sheetName val="1_General"/>
      <sheetName val="Headcount_may_00_Engine"/>
      <sheetName val="FRANCIA_CIN_MESE"/>
      <sheetName val="[PRIX_xla]\atest\PRIX_xla"/>
      <sheetName val="[PRIX_xla]//dmc_fiat_com/docs/c"/>
      <sheetName val="[PRIX_xla]//dmc_fiat_com/docs/1"/>
      <sheetName val="[PRIX_xla]\atest\PRIX_xla1"/>
      <sheetName val="[PRIX_xla]\atest\PRIX_xla11"/>
      <sheetName val="Scelta_File8"/>
      <sheetName val="Stampa_Sintesi8"/>
      <sheetName val="Scelta_Files8"/>
      <sheetName val="Doc_Dati8"/>
      <sheetName val="HIDE_indice_definizioni_insiem8"/>
      <sheetName val="HIDE_definizioni_insiemi_18"/>
      <sheetName val="HIDE_indice_definizioni_grafic8"/>
      <sheetName val="HIDE_definizioni_grafici_18"/>
      <sheetName val="HIDE_Note8"/>
      <sheetName val="HIDE_des(frmDefineCreateGraph)8"/>
      <sheetName val="HIDE_des(frmXlstart)8"/>
      <sheetName val="HIDE_menu(prix)8"/>
      <sheetName val="Griglia_Mondo_-_Mix_(2)8"/>
      <sheetName val="Griglia_Mondo_-_Volumi8"/>
      <sheetName val="Marea_MY8"/>
      <sheetName val="Sales_by_quadrimesters6"/>
      <sheetName val="Sintesi_RGAI_base6"/>
      <sheetName val="SUP'S_PASS_DOM8"/>
      <sheetName val="OPT_old8"/>
      <sheetName val="LB_Plan_97_neu_15531_Best_8"/>
      <sheetName val="bdg_1596"/>
      <sheetName val="PRIX_xla6"/>
      <sheetName val="CARATT__TECN-ECON6"/>
      <sheetName val="1-Ppm's_5"/>
      <sheetName val="Budget_Detail5"/>
      <sheetName val="R_O_25"/>
      <sheetName val="APV-_GM_(Revisado)5"/>
      <sheetName val="Synthèse_prix_FORD_tous_moteur5"/>
      <sheetName val="Synth?se_prix_FORD_tous_moteur5"/>
      <sheetName val="Process_cost5"/>
      <sheetName val="//dmc_fiat_com/docs/cvet/merca5"/>
      <sheetName val="10_C__Economico5"/>
      <sheetName val="Hors_Evol5"/>
      <sheetName val="FİİLİ_İTHALAT5"/>
      <sheetName val="\atest\PRIX_xla5"/>
      <sheetName val="OPT_xxx5"/>
      <sheetName val="Transport_I5"/>
      <sheetName val="CMU_CR5"/>
      <sheetName val="CMU_SR5"/>
      <sheetName val="FIYAT_VE_INDEX-Q-14"/>
      <sheetName val="ME_Composite3"/>
      <sheetName val="Financial_Data3"/>
      <sheetName val="MQ1-MQ2_dates3"/>
      <sheetName val="Giapponesi_in_Asia3"/>
      <sheetName val="Giapponesi_in_Europa3"/>
      <sheetName val="Giapponesi_in_Europa_NS3"/>
      <sheetName val="I-_General_Info3"/>
      <sheetName val="II-_Volume3"/>
      <sheetName val="Cost_Form3"/>
      <sheetName val="MFG_Locs_for_Linking3"/>
      <sheetName val="Financial_Data-_$3"/>
      <sheetName val="Eng_Form3"/>
      <sheetName val="Commercial_Chklst3"/>
      <sheetName val="III-_Price3"/>
      <sheetName val="PMD_Data3"/>
      <sheetName val="FX_to_USD3"/>
      <sheetName val="Consolidated_without_NBC3"/>
      <sheetName val="2_대외공문1"/>
      <sheetName val="POE_REPS1"/>
      <sheetName val="WITHOUT_JOBS_IMPACT1"/>
      <sheetName val="INBOUND_FTL1"/>
      <sheetName val="1_General1"/>
      <sheetName val="Headcount_may_00_Engine1"/>
      <sheetName val="FRANCIA_CIN_MESE1"/>
      <sheetName val="[PRIX_xla]\atest\PRIX_xla2"/>
      <sheetName val="[PRIX_xla]//dmc_fiat_com/docs/2"/>
      <sheetName val="[PRIX_xla]//dmc_fiat_com/docs/3"/>
      <sheetName val="[PRIX_xla]\atest\PRIX_xla3"/>
      <sheetName val="[PRIX_xla]\atest\PRIX_xla12"/>
      <sheetName val="Scelta_File9"/>
      <sheetName val="Stampa_Sintesi9"/>
      <sheetName val="Scelta_Files9"/>
      <sheetName val="Doc_Dati9"/>
      <sheetName val="HIDE_indice_definizioni_insiem9"/>
      <sheetName val="HIDE_definizioni_insiemi_19"/>
      <sheetName val="HIDE_indice_definizioni_grafic9"/>
      <sheetName val="HIDE_definizioni_grafici_19"/>
      <sheetName val="HIDE_Note9"/>
      <sheetName val="HIDE_des(frmDefineCreateGraph)9"/>
      <sheetName val="HIDE_des(frmXlstart)9"/>
      <sheetName val="HIDE_menu(prix)9"/>
      <sheetName val="Griglia_Mondo_-_Mix_(2)9"/>
      <sheetName val="Griglia_Mondo_-_Volumi9"/>
      <sheetName val="Marea_MY9"/>
      <sheetName val="Sales_by_quadrimesters7"/>
      <sheetName val="Sintesi_RGAI_base7"/>
      <sheetName val="SUP'S_PASS_DOM9"/>
      <sheetName val="OPT_old9"/>
      <sheetName val="LB_Plan_97_neu_15531_Best_9"/>
      <sheetName val="bdg_1597"/>
      <sheetName val="PRIX_xla7"/>
      <sheetName val="CARATT__TECN-ECON7"/>
      <sheetName val="1-Ppm's_6"/>
      <sheetName val="Budget_Detail6"/>
      <sheetName val="R_O_26"/>
      <sheetName val="APV-_GM_(Revisado)6"/>
      <sheetName val="Synthèse_prix_FORD_tous_moteur6"/>
      <sheetName val="Synth?se_prix_FORD_tous_moteur6"/>
      <sheetName val="Process_cost6"/>
      <sheetName val="//dmc_fiat_com/docs/cvet/merca6"/>
      <sheetName val="10_C__Economico6"/>
      <sheetName val="Hors_Evol6"/>
      <sheetName val="FİİLİ_İTHALAT6"/>
      <sheetName val="\atest\PRIX_xla6"/>
      <sheetName val="OPT_xxx6"/>
      <sheetName val="Transport_I6"/>
      <sheetName val="CMU_CR6"/>
      <sheetName val="CMU_SR6"/>
      <sheetName val="FIYAT_VE_INDEX-Q-15"/>
      <sheetName val="ME_Composite4"/>
      <sheetName val="Financial_Data4"/>
      <sheetName val="MQ1-MQ2_dates4"/>
      <sheetName val="Giapponesi_in_Asia4"/>
      <sheetName val="Giapponesi_in_Europa4"/>
      <sheetName val="Giapponesi_in_Europa_NS4"/>
      <sheetName val="I-_General_Info4"/>
      <sheetName val="II-_Volume4"/>
      <sheetName val="Cost_Form4"/>
      <sheetName val="MFG_Locs_for_Linking4"/>
      <sheetName val="Financial_Data-_$4"/>
      <sheetName val="Eng_Form4"/>
      <sheetName val="Commercial_Chklst4"/>
      <sheetName val="III-_Price4"/>
      <sheetName val="PMD_Data4"/>
      <sheetName val="FX_to_USD4"/>
      <sheetName val="Consolidated_without_NBC4"/>
      <sheetName val="2_대외공문2"/>
      <sheetName val="POE_REPS2"/>
      <sheetName val="WITHOUT_JOBS_IMPACT2"/>
      <sheetName val="INBOUND_FTL2"/>
      <sheetName val="1_General2"/>
      <sheetName val="Headcount_may_00_Engine2"/>
      <sheetName val="FRANCIA_CIN_MESE2"/>
      <sheetName val="[PRIX_xla]\atest\PRIX_xla4"/>
      <sheetName val="[PRIX_xla]//dmc_fiat_com/docs/4"/>
      <sheetName val="[PRIX_xla]//dmc_fiat_com/docs/5"/>
      <sheetName val="[PRIX_xla]\atest\PRIX_xla5"/>
      <sheetName val="[PRIX_xla]\atest\PRIX_xla13"/>
      <sheetName val="Scelta_File11"/>
      <sheetName val="Stampa_Sintesi11"/>
      <sheetName val="Scelta_Files11"/>
      <sheetName val="Doc_Dati11"/>
      <sheetName val="HIDE_indice_definizioni_insie11"/>
      <sheetName val="HIDE_definizioni_insiemi_111"/>
      <sheetName val="HIDE_indice_definizioni_grafi11"/>
      <sheetName val="HIDE_definizioni_grafici_111"/>
      <sheetName val="HIDE_Note11"/>
      <sheetName val="HIDE_des(frmDefineCreateGraph11"/>
      <sheetName val="HIDE_des(frmXlstart)11"/>
      <sheetName val="HIDE_menu(prix)11"/>
      <sheetName val="Griglia_Mondo_-_Mix_(2)11"/>
      <sheetName val="Griglia_Mondo_-_Volumi11"/>
      <sheetName val="Marea_MY11"/>
      <sheetName val="Sales_by_quadrimesters9"/>
      <sheetName val="Sintesi_RGAI_base9"/>
      <sheetName val="SUP'S_PASS_DOM11"/>
      <sheetName val="OPT_old11"/>
      <sheetName val="LB_Plan_97_neu_15531_Best_11"/>
      <sheetName val="bdg_1599"/>
      <sheetName val="PRIX_xla9"/>
      <sheetName val="CARATT__TECN-ECON9"/>
      <sheetName val="1-Ppm's_8"/>
      <sheetName val="Budget_Detail8"/>
      <sheetName val="R_O_28"/>
      <sheetName val="APV-_GM_(Revisado)8"/>
      <sheetName val="Synthèse_prix_FORD_tous_moteur8"/>
      <sheetName val="Synth?se_prix_FORD_tous_moteur8"/>
      <sheetName val="Process_cost8"/>
      <sheetName val="//dmc_fiat_com/docs/cvet/merca8"/>
      <sheetName val="10_C__Economico8"/>
      <sheetName val="Hors_Evol8"/>
      <sheetName val="FİİLİ_İTHALAT8"/>
      <sheetName val="\atest\PRIX_xla8"/>
      <sheetName val="OPT_xxx8"/>
      <sheetName val="Transport_I8"/>
      <sheetName val="CMU_CR8"/>
      <sheetName val="CMU_SR8"/>
      <sheetName val="FIYAT_VE_INDEX-Q-17"/>
      <sheetName val="ME_Composite6"/>
      <sheetName val="Financial_Data6"/>
      <sheetName val="MQ1-MQ2_dates6"/>
      <sheetName val="Giapponesi_in_Asia6"/>
      <sheetName val="Giapponesi_in_Europa6"/>
      <sheetName val="Giapponesi_in_Europa_NS6"/>
      <sheetName val="I-_General_Info6"/>
      <sheetName val="II-_Volume6"/>
      <sheetName val="Cost_Form6"/>
      <sheetName val="MFG_Locs_for_Linking6"/>
      <sheetName val="Financial_Data-_$6"/>
      <sheetName val="Eng_Form6"/>
      <sheetName val="Commercial_Chklst6"/>
      <sheetName val="III-_Price6"/>
      <sheetName val="PMD_Data6"/>
      <sheetName val="FX_to_USD6"/>
      <sheetName val="Consolidated_without_NBC6"/>
      <sheetName val="2_대외공문4"/>
      <sheetName val="POE_REPS4"/>
      <sheetName val="WITHOUT_JOBS_IMPACT4"/>
      <sheetName val="INBOUND_FTL4"/>
      <sheetName val="1_General4"/>
      <sheetName val="Headcount_may_00_Engine4"/>
      <sheetName val="FRANCIA_CIN_MESE4"/>
      <sheetName val="[PRIX_xla]\atest\PRIX_xla8"/>
      <sheetName val="[PRIX_xla]//dmc_fiat_com/docs/8"/>
      <sheetName val="[PRIX_xla]//dmc_fiat_com/docs/9"/>
      <sheetName val="[PRIX_xla]\atest\PRIX_xla9"/>
      <sheetName val="[PRIX_xla]\atest\PRIX_xla15"/>
      <sheetName val="Scelta_File10"/>
      <sheetName val="Stampa_Sintesi10"/>
      <sheetName val="Scelta_Files10"/>
      <sheetName val="Doc_Dati10"/>
      <sheetName val="HIDE_indice_definizioni_insie10"/>
      <sheetName val="HIDE_definizioni_insiemi_110"/>
      <sheetName val="HIDE_indice_definizioni_grafi10"/>
      <sheetName val="HIDE_definizioni_grafici_110"/>
      <sheetName val="HIDE_Note10"/>
      <sheetName val="HIDE_des(frmDefineCreateGraph10"/>
      <sheetName val="HIDE_des(frmXlstart)10"/>
      <sheetName val="HIDE_menu(prix)10"/>
      <sheetName val="Griglia_Mondo_-_Mix_(2)10"/>
      <sheetName val="Griglia_Mondo_-_Volumi10"/>
      <sheetName val="Marea_MY10"/>
      <sheetName val="Sales_by_quadrimesters8"/>
      <sheetName val="Sintesi_RGAI_base8"/>
      <sheetName val="SUP'S_PASS_DOM10"/>
      <sheetName val="OPT_old10"/>
      <sheetName val="LB_Plan_97_neu_15531_Best_10"/>
      <sheetName val="bdg_1598"/>
      <sheetName val="PRIX_xla8"/>
      <sheetName val="CARATT__TECN-ECON8"/>
      <sheetName val="1-Ppm's_7"/>
      <sheetName val="Budget_Detail7"/>
      <sheetName val="R_O_27"/>
      <sheetName val="APV-_GM_(Revisado)7"/>
      <sheetName val="Synthèse_prix_FORD_tous_moteur7"/>
      <sheetName val="Synth?se_prix_FORD_tous_moteur7"/>
      <sheetName val="Process_cost7"/>
      <sheetName val="//dmc_fiat_com/docs/cvet/merca7"/>
      <sheetName val="10_C__Economico7"/>
      <sheetName val="Hors_Evol7"/>
      <sheetName val="FİİLİ_İTHALAT7"/>
      <sheetName val="\atest\PRIX_xla7"/>
      <sheetName val="OPT_xxx7"/>
      <sheetName val="Transport_I7"/>
      <sheetName val="CMU_CR7"/>
      <sheetName val="CMU_SR7"/>
      <sheetName val="FIYAT_VE_INDEX-Q-16"/>
      <sheetName val="ME_Composite5"/>
      <sheetName val="Financial_Data5"/>
      <sheetName val="MQ1-MQ2_dates5"/>
      <sheetName val="Giapponesi_in_Asia5"/>
      <sheetName val="Giapponesi_in_Europa5"/>
      <sheetName val="Giapponesi_in_Europa_NS5"/>
      <sheetName val="I-_General_Info5"/>
      <sheetName val="II-_Volume5"/>
      <sheetName val="Cost_Form5"/>
      <sheetName val="MFG_Locs_for_Linking5"/>
      <sheetName val="Financial_Data-_$5"/>
      <sheetName val="Eng_Form5"/>
      <sheetName val="Commercial_Chklst5"/>
      <sheetName val="III-_Price5"/>
      <sheetName val="PMD_Data5"/>
      <sheetName val="FX_to_USD5"/>
      <sheetName val="Consolidated_without_NBC5"/>
      <sheetName val="2_대외공문3"/>
      <sheetName val="POE_REPS3"/>
      <sheetName val="WITHOUT_JOBS_IMPACT3"/>
      <sheetName val="INBOUND_FTL3"/>
      <sheetName val="1_General3"/>
      <sheetName val="Headcount_may_00_Engine3"/>
      <sheetName val="FRANCIA_CIN_MESE3"/>
      <sheetName val="[PRIX_xla]\atest\PRIX_xla6"/>
      <sheetName val="[PRIX_xla]//dmc_fiat_com/docs/6"/>
      <sheetName val="[PRIX_xla]//dmc_fiat_com/docs/7"/>
      <sheetName val="[PRIX_xla]\atest\PRIX_xla7"/>
      <sheetName val="[PRIX_xla]\atest\PRIX_xla14"/>
      <sheetName val="Scelta_File12"/>
      <sheetName val="Stampa_Sintesi12"/>
      <sheetName val="Scelta_Files12"/>
      <sheetName val="Doc_Dati12"/>
      <sheetName val="HIDE_indice_definizioni_insie12"/>
      <sheetName val="HIDE_definizioni_insiemi_112"/>
      <sheetName val="HIDE_indice_definizioni_grafi12"/>
      <sheetName val="HIDE_definizioni_grafici_112"/>
      <sheetName val="HIDE_Note12"/>
      <sheetName val="HIDE_des(frmDefineCreateGraph12"/>
      <sheetName val="HIDE_des(frmXlstart)12"/>
      <sheetName val="HIDE_menu(prix)12"/>
      <sheetName val="Griglia_Mondo_-_Mix_(2)12"/>
      <sheetName val="Griglia_Mondo_-_Volumi12"/>
      <sheetName val="Marea_MY12"/>
      <sheetName val="Sales_by_quadrimesters10"/>
      <sheetName val="Sintesi_RGAI_base10"/>
      <sheetName val="SUP'S_PASS_DOM12"/>
      <sheetName val="OPT_old12"/>
      <sheetName val="LB_Plan_97_neu_15531_Best_12"/>
      <sheetName val="bdg_15910"/>
      <sheetName val="PRIX_xla10"/>
      <sheetName val="CARATT__TECN-ECON10"/>
      <sheetName val="1-Ppm's_9"/>
      <sheetName val="Budget_Detail9"/>
      <sheetName val="R_O_29"/>
      <sheetName val="APV-_GM_(Revisado)9"/>
      <sheetName val="Synthèse_prix_FORD_tous_moteur9"/>
      <sheetName val="Synth?se_prix_FORD_tous_moteur9"/>
      <sheetName val="Process_cost9"/>
      <sheetName val="//dmc_fiat_com/docs/cvet/merca9"/>
      <sheetName val="10_C__Economico9"/>
      <sheetName val="Hors_Evol9"/>
      <sheetName val="FİİLİ_İTHALAT9"/>
      <sheetName val="\atest\PRIX_xla9"/>
      <sheetName val="OPT_xxx9"/>
      <sheetName val="Transport_I9"/>
      <sheetName val="CMU_CR9"/>
      <sheetName val="CMU_SR9"/>
      <sheetName val="FIYAT_VE_INDEX-Q-18"/>
      <sheetName val="ME_Composite7"/>
      <sheetName val="Financial_Data7"/>
      <sheetName val="MQ1-MQ2_dates7"/>
      <sheetName val="Giapponesi_in_Asia7"/>
      <sheetName val="Giapponesi_in_Europa7"/>
      <sheetName val="Giapponesi_in_Europa_NS7"/>
      <sheetName val="I-_General_Info7"/>
      <sheetName val="II-_Volume7"/>
      <sheetName val="Cost_Form7"/>
      <sheetName val="MFG_Locs_for_Linking7"/>
      <sheetName val="Financial_Data-_$7"/>
      <sheetName val="Eng_Form7"/>
      <sheetName val="Commercial_Chklst7"/>
      <sheetName val="III-_Price7"/>
      <sheetName val="PMD_Data7"/>
      <sheetName val="FX_to_USD7"/>
      <sheetName val="Consolidated_without_NBC7"/>
      <sheetName val="2_대외공문5"/>
      <sheetName val="POE_REPS5"/>
      <sheetName val="WITHOUT_JOBS_IMPACT5"/>
      <sheetName val="INBOUND_FTL5"/>
      <sheetName val="1_General5"/>
      <sheetName val="Headcount_may_00_Engine5"/>
      <sheetName val="FRANCIA_CIN_MESE5"/>
      <sheetName val="[PRIX_xla]\atest\PRIX_xla10"/>
      <sheetName val="[PRIX_xla]//dmc_fiat_com/docs10"/>
      <sheetName val="[PRIX_xla]//dmc_fiat_com/docs11"/>
      <sheetName val="[PRIX_xla]\atest\PRIX_xla16"/>
      <sheetName val="[PRIX_xla]\atest\PRIX_xla17"/>
      <sheetName val="Scelta_File13"/>
      <sheetName val="Stampa_Sintesi13"/>
      <sheetName val="Scelta_Files13"/>
      <sheetName val="Doc_Dati13"/>
      <sheetName val="HIDE_indice_definizioni_insie13"/>
      <sheetName val="HIDE_definizioni_insiemi_113"/>
      <sheetName val="HIDE_indice_definizioni_grafi13"/>
      <sheetName val="HIDE_definizioni_grafici_113"/>
      <sheetName val="HIDE_Note13"/>
      <sheetName val="HIDE_des(frmDefineCreateGraph13"/>
      <sheetName val="HIDE_des(frmXlstart)13"/>
      <sheetName val="HIDE_menu(prix)13"/>
      <sheetName val="Griglia_Mondo_-_Mix_(2)13"/>
      <sheetName val="Griglia_Mondo_-_Volumi13"/>
      <sheetName val="Marea_MY13"/>
      <sheetName val="Sales_by_quadrimesters11"/>
      <sheetName val="Sintesi_RGAI_base11"/>
      <sheetName val="SUP'S_PASS_DOM13"/>
      <sheetName val="OPT_old13"/>
      <sheetName val="LB_Plan_97_neu_15531_Best_13"/>
      <sheetName val="bdg_15911"/>
      <sheetName val="PRIX_xla11"/>
      <sheetName val="CARATT__TECN-ECON11"/>
      <sheetName val="1-Ppm's_10"/>
      <sheetName val="Budget_Detail10"/>
      <sheetName val="R_O_210"/>
      <sheetName val="APV-_GM_(Revisado)10"/>
      <sheetName val="Synthèse_prix_FORD_tous_moteu10"/>
      <sheetName val="Synth?se_prix_FORD_tous_moteu10"/>
      <sheetName val="Process_cost10"/>
      <sheetName val="//dmc_fiat_com/docs/cvet/merc10"/>
      <sheetName val="10_C__Economico10"/>
      <sheetName val="Hors_Evol10"/>
      <sheetName val="FİİLİ_İTHALAT10"/>
      <sheetName val="\atest\PRIX_xla10"/>
      <sheetName val="OPT_xxx10"/>
      <sheetName val="Transport_I10"/>
      <sheetName val="CMU_CR10"/>
      <sheetName val="CMU_SR10"/>
      <sheetName val="FIYAT_VE_INDEX-Q-19"/>
      <sheetName val="ME_Composite8"/>
      <sheetName val="Financial_Data8"/>
      <sheetName val="MQ1-MQ2_dates8"/>
      <sheetName val="Giapponesi_in_Asia8"/>
      <sheetName val="Giapponesi_in_Europa8"/>
      <sheetName val="Giapponesi_in_Europa_NS8"/>
      <sheetName val="I-_General_Info8"/>
      <sheetName val="II-_Volume8"/>
      <sheetName val="Cost_Form8"/>
      <sheetName val="MFG_Locs_for_Linking8"/>
      <sheetName val="Financial_Data-_$8"/>
      <sheetName val="Eng_Form8"/>
      <sheetName val="Commercial_Chklst8"/>
      <sheetName val="III-_Price8"/>
      <sheetName val="PMD_Data8"/>
      <sheetName val="FX_to_USD8"/>
      <sheetName val="Consolidated_without_NBC8"/>
      <sheetName val="2_대외공문6"/>
      <sheetName val="POE_REPS6"/>
      <sheetName val="WITHOUT_JOBS_IMPACT6"/>
      <sheetName val="INBOUND_FTL6"/>
      <sheetName val="1_General6"/>
      <sheetName val="Headcount_may_00_Engine6"/>
      <sheetName val="FRANCIA_CIN_MESE6"/>
      <sheetName val="[PRIX_xla]\atest\PRIX_xla18"/>
      <sheetName val="[PRIX_xla]//dmc_fiat_com/docs12"/>
      <sheetName val="[PRIX_xla]//dmc_fiat_com/docs13"/>
      <sheetName val="[PRIX_xla]\atest\PRIX_xla19"/>
      <sheetName val="[PRIX_xla]\atest\PRIX_xla110"/>
      <sheetName val="Scelta_File14"/>
      <sheetName val="Stampa_Sintesi14"/>
      <sheetName val="Scelta_Files14"/>
      <sheetName val="Doc_Dati14"/>
      <sheetName val="HIDE_indice_definizioni_insie14"/>
      <sheetName val="HIDE_definizioni_insiemi_114"/>
      <sheetName val="HIDE_indice_definizioni_grafi14"/>
      <sheetName val="HIDE_definizioni_grafici_114"/>
      <sheetName val="HIDE_Note14"/>
      <sheetName val="HIDE_des(frmDefineCreateGraph14"/>
      <sheetName val="HIDE_des(frmXlstart)14"/>
      <sheetName val="HIDE_menu(prix)14"/>
      <sheetName val="Griglia_Mondo_-_Mix_(2)14"/>
      <sheetName val="Griglia_Mondo_-_Volumi14"/>
      <sheetName val="Marea_MY14"/>
      <sheetName val="Sales_by_quadrimesters12"/>
      <sheetName val="Sintesi_RGAI_base12"/>
      <sheetName val="SUP'S_PASS_DOM14"/>
      <sheetName val="OPT_old14"/>
      <sheetName val="LB_Plan_97_neu_15531_Best_14"/>
      <sheetName val="bdg_15912"/>
      <sheetName val="PRIX_xla12"/>
      <sheetName val="CARATT__TECN-ECON12"/>
      <sheetName val="1-Ppm's_11"/>
      <sheetName val="Budget_Detail11"/>
      <sheetName val="R_O_211"/>
      <sheetName val="APV-_GM_(Revisado)11"/>
      <sheetName val="Synthèse_prix_FORD_tous_moteu11"/>
      <sheetName val="Synth?se_prix_FORD_tous_moteu11"/>
      <sheetName val="Process_cost11"/>
      <sheetName val="//dmc_fiat_com/docs/cvet/merc11"/>
      <sheetName val="10_C__Economico11"/>
      <sheetName val="Hors_Evol11"/>
      <sheetName val="FİİLİ_İTHALAT11"/>
      <sheetName val="\atest\PRIX_xla11"/>
      <sheetName val="OPT_xxx11"/>
      <sheetName val="Transport_I11"/>
      <sheetName val="CMU_CR11"/>
      <sheetName val="CMU_SR11"/>
      <sheetName val="FIYAT_VE_INDEX-Q-110"/>
      <sheetName val="ME_Composite9"/>
      <sheetName val="Financial_Data9"/>
      <sheetName val="MQ1-MQ2_dates9"/>
      <sheetName val="Giapponesi_in_Asia9"/>
      <sheetName val="Giapponesi_in_Europa9"/>
      <sheetName val="Giapponesi_in_Europa_NS9"/>
      <sheetName val="I-_General_Info9"/>
      <sheetName val="II-_Volume9"/>
      <sheetName val="Cost_Form9"/>
      <sheetName val="MFG_Locs_for_Linking9"/>
      <sheetName val="Financial_Data-_$9"/>
      <sheetName val="Eng_Form9"/>
      <sheetName val="Commercial_Chklst9"/>
      <sheetName val="III-_Price9"/>
      <sheetName val="PMD_Data9"/>
      <sheetName val="FX_to_USD9"/>
      <sheetName val="Consolidated_without_NBC9"/>
      <sheetName val="2_대외공문7"/>
      <sheetName val="POE_REPS7"/>
      <sheetName val="WITHOUT_JOBS_IMPACT7"/>
      <sheetName val="INBOUND_FTL7"/>
      <sheetName val="1_General7"/>
      <sheetName val="Headcount_may_00_Engine7"/>
      <sheetName val="FRANCIA_CIN_MESE7"/>
      <sheetName val="[PRIX_xla]\atest\PRIX_xla20"/>
      <sheetName val="[PRIX_xla]//dmc_fiat_com/docs14"/>
      <sheetName val="[PRIX_xla]//dmc_fiat_com/docs15"/>
      <sheetName val="[PRIX_xla]\atest\PRIX_xla21"/>
      <sheetName val="[PRIX_xla]\atest\PRIX_xla111"/>
      <sheetName val="MARK-UP"/>
      <sheetName val="Embalagem"/>
      <sheetName val="Lettera"/>
      <sheetName val=""/>
      <sheetName val="segmenti"/>
      <sheetName val="E_matrix"/>
      <sheetName val="12 - KPI(1)"/>
      <sheetName val="Financials"/>
      <sheetName val="[PRIX.xla][PRIX.xla][PRIX.xla]["/>
      <sheetName val="[PRIX.xla][PRIX.xla]//dmc.fiat."/>
      <sheetName val="[PRIX.xla][PRIX.xla]\atest\PRIX"/>
      <sheetName val="[PRIX.xla][PRIX.xla]//dmc_fiat_"/>
      <sheetName val="[PRIX.xla]\atest\PRIX_xla2"/>
      <sheetName val="[PRIX.xla]\atest\PRIX_xla3"/>
      <sheetName val="#REF"/>
      <sheetName val="Studying Cost Parameters"/>
      <sheetName val="LISTA BETIM"/>
      <sheetName val="FY2000 NEW"/>
      <sheetName val="Labor"/>
      <sheetName val="[PRIX.xla][PRIX.xla]__dmc_fia_2"/>
      <sheetName val="GlobalData"/>
      <sheetName val="GB"/>
      <sheetName val="mix pays"/>
      <sheetName val="Gamme"/>
      <sheetName val="A58 SUISSE"/>
      <sheetName val="Industriel"/>
      <sheetName val="FP CHARGE"/>
      <sheetName val="Paramètre"/>
      <sheetName val="Masses"/>
      <sheetName val="MENS CHG GPS"/>
      <sheetName val="D"/>
      <sheetName val="doc"/>
      <sheetName val="[PRIX.xla][PRIX.xla]__dmc_fia_3"/>
      <sheetName val="Scelta_File15"/>
      <sheetName val="Stampa_Sintesi15"/>
      <sheetName val="Scelta_Files15"/>
      <sheetName val="Doc_Dati15"/>
      <sheetName val="HIDE_indice_definizioni_insie15"/>
      <sheetName val="HIDE_definizioni_insiemi_115"/>
      <sheetName val="HIDE_indice_definizioni_grafi15"/>
      <sheetName val="HIDE_definizioni_grafici_115"/>
      <sheetName val="HIDE_Note15"/>
      <sheetName val="HIDE_des(frmDefineCreateGraph15"/>
      <sheetName val="HIDE_des(frmXlstart)15"/>
      <sheetName val="HIDE_menu(prix)15"/>
      <sheetName val="Griglia_Mondo_-_Volumi15"/>
      <sheetName val="Marea_MY15"/>
      <sheetName val="Griglia_Mondo_-_Mix_(2)15"/>
      <sheetName val="Sales_by_quadrimesters13"/>
      <sheetName val="Sintesi_RGAI_base13"/>
      <sheetName val="SUP'S_PASS_DOM15"/>
      <sheetName val="OPT_old15"/>
      <sheetName val="LB_Plan_97_neu_15531_Best_15"/>
      <sheetName val="bdg_15913"/>
      <sheetName val="PRIX_xla13"/>
      <sheetName val="CARATT__TECN-ECON13"/>
      <sheetName val="Budget_Detail12"/>
      <sheetName val="1-Ppm's_12"/>
      <sheetName val="R_O_212"/>
      <sheetName val="APV-_GM_(Revisado)12"/>
      <sheetName val="//dmc_fiat_com/docs/cvet/merc12"/>
      <sheetName val="Synthèse_prix_FORD_tous_moteu12"/>
      <sheetName val="Synth?se_prix_FORD_tous_moteu12"/>
      <sheetName val="Hors_Evol12"/>
      <sheetName val="Process_cost12"/>
      <sheetName val="FİİLİ_İTHALAT12"/>
      <sheetName val="[PRIX_xla]\atest\PRIX_xla22"/>
      <sheetName val="10_C__Economico12"/>
      <sheetName val="OPT_xxx12"/>
      <sheetName val="Transport_I12"/>
      <sheetName val="CMU_CR12"/>
      <sheetName val="CMU_SR12"/>
      <sheetName val="FIYAT_VE_INDEX-Q-111"/>
      <sheetName val="ME_Composite10"/>
      <sheetName val="Financial_Data10"/>
      <sheetName val="MQ1-MQ2_dates10"/>
      <sheetName val="Giapponesi_in_Asia10"/>
      <sheetName val="Giapponesi_in_Europa10"/>
      <sheetName val="Giapponesi_in_Europa_NS10"/>
      <sheetName val="I-_General_Info10"/>
      <sheetName val="II-_Volume10"/>
      <sheetName val="Cost_Form10"/>
      <sheetName val="MFG_Locs_for_Linking10"/>
      <sheetName val="Financial_Data-_$10"/>
      <sheetName val="Eng_Form10"/>
      <sheetName val="Commercial_Chklst10"/>
      <sheetName val="III-_Price10"/>
      <sheetName val="PMD_Data10"/>
      <sheetName val="FX_to_USD10"/>
      <sheetName val="Consolidated_without_NBC10"/>
      <sheetName val="2_대외공문8"/>
      <sheetName val="POE_REPS8"/>
      <sheetName val="WITHOUT_JOBS_IMPACT8"/>
      <sheetName val="INBOUND_FTL8"/>
      <sheetName val="1_General8"/>
      <sheetName val="Headcount_may_00_Engine8"/>
      <sheetName val="FRANCIA_CIN_MESE8"/>
      <sheetName val="[PRIX_xla]//dmc_fiat_com/docs16"/>
      <sheetName val="[PRIX_xla]//dmc_fiat_com/docs17"/>
      <sheetName val="[PRIX_xla]\atest\PRIX_xla23"/>
      <sheetName val="[PRIX_xla]\atest\PRIX_xla112"/>
      <sheetName val="12_-_KPI(1)"/>
      <sheetName val="Scelta_File18"/>
      <sheetName val="Stampa_Sintesi18"/>
      <sheetName val="Scelta_Files18"/>
      <sheetName val="Doc_Dati18"/>
      <sheetName val="HIDE_indice_definizioni_insie18"/>
      <sheetName val="HIDE_definizioni_insiemi_118"/>
      <sheetName val="HIDE_indice_definizioni_grafi18"/>
      <sheetName val="HIDE_definizioni_grafici_118"/>
      <sheetName val="HIDE_Note18"/>
      <sheetName val="HIDE_des(frmDefineCreateGraph18"/>
      <sheetName val="HIDE_des(frmXlstart)18"/>
      <sheetName val="HIDE_menu(prix)18"/>
      <sheetName val="Griglia_Mondo_-_Volumi18"/>
      <sheetName val="Griglia_Mondo_-_Mix_(2)18"/>
      <sheetName val="Marea_MY18"/>
      <sheetName val="Sales_by_quadrimesters16"/>
      <sheetName val="PRIX_xla16"/>
      <sheetName val="Sintesi_RGAI_base16"/>
      <sheetName val="SUP'S_PASS_DOM18"/>
      <sheetName val="OPT_old18"/>
      <sheetName val="LB_Plan_97_neu_15531_Best_18"/>
      <sheetName val="bdg_15916"/>
      <sheetName val="CARATT__TECN-ECON16"/>
      <sheetName val="Budget_Detail15"/>
      <sheetName val="1-Ppm's_15"/>
      <sheetName val="Process_cost15"/>
      <sheetName val="R_O_215"/>
      <sheetName val="APV-_GM_(Revisado)15"/>
      <sheetName val="Synthèse_prix_FORD_tous_moteu15"/>
      <sheetName val="Synth?se_prix_FORD_tous_moteu15"/>
      <sheetName val="//dmc_fiat_com/docs/cvet/merc15"/>
      <sheetName val="10_C__Economico15"/>
      <sheetName val="Hors_Evol15"/>
      <sheetName val="FİİLİ_İTHALAT15"/>
      <sheetName val="ME_Composite13"/>
      <sheetName val="Financial_Data13"/>
      <sheetName val="MQ1-MQ2_dates13"/>
      <sheetName val="Giapponesi_in_Asia13"/>
      <sheetName val="Giapponesi_in_Europa13"/>
      <sheetName val="Giapponesi_in_Europa_NS13"/>
      <sheetName val="I-_General_Info13"/>
      <sheetName val="II-_Volume13"/>
      <sheetName val="Cost_Form13"/>
      <sheetName val="MFG_Locs_for_Linking13"/>
      <sheetName val="Financial_Data-_$13"/>
      <sheetName val="Eng_Form13"/>
      <sheetName val="Commercial_Chklst13"/>
      <sheetName val="III-_Price13"/>
      <sheetName val="PMD_Data13"/>
      <sheetName val="FX_to_USD13"/>
      <sheetName val="Consolidated_without_NBC13"/>
      <sheetName val="FIYAT_VE_INDEX-Q-114"/>
      <sheetName val="OPT_xxx15"/>
      <sheetName val="Transport_I15"/>
      <sheetName val="CMU_CR15"/>
      <sheetName val="CMU_SR15"/>
      <sheetName val="2_대외공문11"/>
      <sheetName val="POE_REPS11"/>
      <sheetName val="WITHOUT_JOBS_IMPACT11"/>
      <sheetName val="INBOUND_FTL11"/>
      <sheetName val="1_General11"/>
      <sheetName val="Headcount_may_00_Engine11"/>
      <sheetName val="FRANCIA_CIN_MESE11"/>
      <sheetName val="[PRIX_xla]//dmc_fiat_com/docs22"/>
      <sheetName val="[PRIX_xla]//dmc_fiat_com/docs23"/>
      <sheetName val="[PRIX_xla]\atest\PRIX_xla26"/>
      <sheetName val="[PRIX_xla]\atest\PRIX_xla115"/>
      <sheetName val="12_-_KPI(1)3"/>
      <sheetName val="[PRIX_xla][PRIX_xla]_atest_PR_3"/>
      <sheetName val="Scelta_File16"/>
      <sheetName val="Stampa_Sintesi16"/>
      <sheetName val="Scelta_Files16"/>
      <sheetName val="Doc_Dati16"/>
      <sheetName val="HIDE_indice_definizioni_insie16"/>
      <sheetName val="HIDE_definizioni_insiemi_116"/>
      <sheetName val="HIDE_indice_definizioni_grafi16"/>
      <sheetName val="HIDE_definizioni_grafici_116"/>
      <sheetName val="HIDE_Note16"/>
      <sheetName val="HIDE_des(frmDefineCreateGraph16"/>
      <sheetName val="HIDE_des(frmXlstart)16"/>
      <sheetName val="HIDE_menu(prix)16"/>
      <sheetName val="Griglia_Mondo_-_Volumi16"/>
      <sheetName val="Griglia_Mondo_-_Mix_(2)16"/>
      <sheetName val="Marea_MY16"/>
      <sheetName val="Sales_by_quadrimesters14"/>
      <sheetName val="PRIX_xla14"/>
      <sheetName val="Sintesi_RGAI_base14"/>
      <sheetName val="SUP'S_PASS_DOM16"/>
      <sheetName val="OPT_old16"/>
      <sheetName val="LB_Plan_97_neu_15531_Best_16"/>
      <sheetName val="bdg_15914"/>
      <sheetName val="CARATT__TECN-ECON14"/>
      <sheetName val="Budget_Detail13"/>
      <sheetName val="1-Ppm's_13"/>
      <sheetName val="Process_cost13"/>
      <sheetName val="R_O_213"/>
      <sheetName val="APV-_GM_(Revisado)13"/>
      <sheetName val="Synthèse_prix_FORD_tous_moteu13"/>
      <sheetName val="Synth?se_prix_FORD_tous_moteu13"/>
      <sheetName val="//dmc_fiat_com/docs/cvet/merc13"/>
      <sheetName val="10_C__Economico13"/>
      <sheetName val="Hors_Evol13"/>
      <sheetName val="FİİLİ_İTHALAT13"/>
      <sheetName val="ME_Composite11"/>
      <sheetName val="Financial_Data11"/>
      <sheetName val="MQ1-MQ2_dates11"/>
      <sheetName val="Giapponesi_in_Asia11"/>
      <sheetName val="Giapponesi_in_Europa11"/>
      <sheetName val="Giapponesi_in_Europa_NS11"/>
      <sheetName val="I-_General_Info11"/>
      <sheetName val="II-_Volume11"/>
      <sheetName val="Cost_Form11"/>
      <sheetName val="MFG_Locs_for_Linking11"/>
      <sheetName val="Financial_Data-_$11"/>
      <sheetName val="Eng_Form11"/>
      <sheetName val="Commercial_Chklst11"/>
      <sheetName val="III-_Price11"/>
      <sheetName val="PMD_Data11"/>
      <sheetName val="FX_to_USD11"/>
      <sheetName val="Consolidated_without_NBC11"/>
      <sheetName val="FIYAT_VE_INDEX-Q-112"/>
      <sheetName val="OPT_xxx13"/>
      <sheetName val="Transport_I13"/>
      <sheetName val="CMU_CR13"/>
      <sheetName val="CMU_SR13"/>
      <sheetName val="2_대외공문9"/>
      <sheetName val="POE_REPS9"/>
      <sheetName val="WITHOUT_JOBS_IMPACT9"/>
      <sheetName val="INBOUND_FTL9"/>
      <sheetName val="1_General9"/>
      <sheetName val="Headcount_may_00_Engine9"/>
      <sheetName val="FRANCIA_CIN_MESE9"/>
      <sheetName val="[PRIX_xla]//dmc_fiat_com/docs18"/>
      <sheetName val="[PRIX_xla]//dmc_fiat_com/docs19"/>
      <sheetName val="[PRIX_xla]\atest\PRIX_xla24"/>
      <sheetName val="[PRIX_xla]\atest\PRIX_xla113"/>
      <sheetName val="12_-_KPI(1)1"/>
      <sheetName val="[PRIX_xla][PRIX_xla]_atest_PR_2"/>
      <sheetName val="Scelta_File17"/>
      <sheetName val="Stampa_Sintesi17"/>
      <sheetName val="Scelta_Files17"/>
      <sheetName val="Doc_Dati17"/>
      <sheetName val="HIDE_indice_definizioni_insie17"/>
      <sheetName val="HIDE_definizioni_insiemi_117"/>
      <sheetName val="HIDE_indice_definizioni_grafi17"/>
      <sheetName val="HIDE_definizioni_grafici_117"/>
      <sheetName val="HIDE_Note17"/>
      <sheetName val="HIDE_des(frmDefineCreateGraph17"/>
      <sheetName val="HIDE_des(frmXlstart)17"/>
      <sheetName val="HIDE_menu(prix)17"/>
      <sheetName val="Griglia_Mondo_-_Volumi17"/>
      <sheetName val="Griglia_Mondo_-_Mix_(2)17"/>
      <sheetName val="Marea_MY17"/>
      <sheetName val="Sales_by_quadrimesters15"/>
      <sheetName val="PRIX_xla15"/>
      <sheetName val="Sintesi_RGAI_base15"/>
      <sheetName val="SUP'S_PASS_DOM17"/>
      <sheetName val="OPT_old17"/>
      <sheetName val="LB_Plan_97_neu_15531_Best_17"/>
      <sheetName val="bdg_15915"/>
      <sheetName val="CARATT__TECN-ECON15"/>
      <sheetName val="Budget_Detail14"/>
      <sheetName val="1-Ppm's_14"/>
      <sheetName val="Process_cost14"/>
      <sheetName val="R_O_214"/>
      <sheetName val="APV-_GM_(Revisado)14"/>
      <sheetName val="Synthèse_prix_FORD_tous_moteu14"/>
      <sheetName val="Synth?se_prix_FORD_tous_moteu14"/>
      <sheetName val="//dmc_fiat_com/docs/cvet/merc14"/>
      <sheetName val="10_C__Economico14"/>
      <sheetName val="Hors_Evol14"/>
      <sheetName val="FİİLİ_İTHALAT14"/>
      <sheetName val="ME_Composite12"/>
      <sheetName val="Financial_Data12"/>
      <sheetName val="MQ1-MQ2_dates12"/>
      <sheetName val="Giapponesi_in_Asia12"/>
      <sheetName val="Giapponesi_in_Europa12"/>
      <sheetName val="Giapponesi_in_Europa_NS12"/>
      <sheetName val="I-_General_Info12"/>
      <sheetName val="II-_Volume12"/>
      <sheetName val="Cost_Form12"/>
      <sheetName val="MFG_Locs_for_Linking12"/>
      <sheetName val="Financial_Data-_$12"/>
      <sheetName val="Eng_Form12"/>
      <sheetName val="Commercial_Chklst12"/>
      <sheetName val="III-_Price12"/>
      <sheetName val="PMD_Data12"/>
      <sheetName val="FX_to_USD12"/>
      <sheetName val="Consolidated_without_NBC12"/>
      <sheetName val="FIYAT_VE_INDEX-Q-113"/>
      <sheetName val="OPT_xxx14"/>
      <sheetName val="Transport_I14"/>
      <sheetName val="CMU_CR14"/>
      <sheetName val="CMU_SR14"/>
      <sheetName val="2_대외공문10"/>
      <sheetName val="POE_REPS10"/>
      <sheetName val="WITHOUT_JOBS_IMPACT10"/>
      <sheetName val="INBOUND_FTL10"/>
      <sheetName val="1_General10"/>
      <sheetName val="Headcount_may_00_Engine10"/>
      <sheetName val="FRANCIA_CIN_MESE10"/>
      <sheetName val="[PRIX_xla]//dmc_fiat_com/docs20"/>
      <sheetName val="[PRIX_xla]//dmc_fiat_com/docs21"/>
      <sheetName val="[PRIX_xla]\atest\PRIX_xla25"/>
      <sheetName val="[PRIX_xla]\atest\PRIX_xla114"/>
      <sheetName val="12_-_KPI(1)2"/>
      <sheetName val="[PRIX_xla][PRIX_xla]_atest_PR_1"/>
      <sheetName val="[PRIX.xla][PRIX.xla]__dmc_fia_4"/>
      <sheetName val="[PRIX.xla][PRIX.xla]__dmc_fia_5"/>
      <sheetName val="[PRIX.xla][PRIX.xla]__dmc_fia_6"/>
      <sheetName val="[PRIX.xla][PRIX.xla]__dmc_fia_7"/>
      <sheetName val="[PRIX.xla][PRIX.xla]__dmc_fia_8"/>
      <sheetName val="[PRIX.xla][PRIX.xla]_atest_P_34"/>
      <sheetName val="[PRIX.xla][PRIX.xla]__dmc_fi_11"/>
      <sheetName val="[PRIX.xla][PRIX.xla]__dmc_fia_9"/>
      <sheetName val="[PRIX.xla][PRIX.xla]__dmc_fi_10"/>
      <sheetName val="[PRIX.xla]__dmc_fiat_com_doc_13"/>
      <sheetName val="[PRIX.xla][PRIX.xla]__dmc_fi_13"/>
      <sheetName val="[PRIX.xla]__dmc_fiat_com_doc_12"/>
      <sheetName val="[PRIX.xla][PRIX.xla]__dmc_fi_12"/>
      <sheetName val="[PRIX.xla][PRIX.xla]_atest_P_35"/>
      <sheetName val="[PRIX.xla][PRIX.xla]_atest_P_38"/>
      <sheetName val="[PRIX.xla][PRIX.xla]_atest_P_37"/>
      <sheetName val="[PRIX.xla][PRIX.xla]_atest_P_36"/>
      <sheetName val="[PRIX.xla][PRIX.xla]_atest_P_41"/>
      <sheetName val="[PRIX.xla][PRIX.xla]_atest_P_40"/>
      <sheetName val="[PRIX.xla][PRIX.xla]_atest_P_39"/>
      <sheetName val="[PRIX.xla][PRIX.xla]_atest_P_44"/>
      <sheetName val="[PRIX.xla][PRIX.xla]_atest_P_43"/>
      <sheetName val="[PRIX.xla][PRIX.xla]_atest_P_46"/>
      <sheetName val="[PRIX.xla][PRIX.xla]_atest_P_45"/>
      <sheetName val="[PRIX.xla][PRIX.xla]_atest_P_51"/>
      <sheetName val="[PRIX.xla][PRIX.xla]_atest_P_52"/>
      <sheetName val="[PRIX.xla][PRIX.xla]_atest_P_47"/>
      <sheetName val="[PRIX.xla][PRIX.xla]_atest_P_48"/>
      <sheetName val="[PRIX.xla][PRIX.xla]_atest_P_49"/>
      <sheetName val="[PRIX.xla][PRIX.xla]_atest_P_50"/>
      <sheetName val="[PRIX.xla][PRIX.xla]_atest_P_53"/>
      <sheetName val="[PRIX.xla][PRIX.xla]_atest_P_54"/>
      <sheetName val="[PRIX.xla][PRIX.xla]_atest_P_55"/>
      <sheetName val="[PRIX.xla][PRIX.xla]_atest_P_56"/>
      <sheetName val="[PRIX.xla][PRIX.xla]_atest_P_58"/>
      <sheetName val="[PRIX.xla][PRIX.xla]_atest_P_57"/>
      <sheetName val="[PRIX.xla][PRIX.xla]_atest_P_59"/>
      <sheetName val="[PRIX.xla]__dmc_fiat_com_doc_14"/>
      <sheetName val="[PRIX.xla][PRIX.xla]__dmc_fi_14"/>
      <sheetName val="[PRIX.xla]__dmc_fiat_com_doc_15"/>
      <sheetName val="[PRIX.xla][PRIX.xla]__dmc_fi_15"/>
      <sheetName val="[PRIX.xla]__dmc_fiat_com_doc_17"/>
      <sheetName val="[PRIX.xla][PRIX.xla]__dmc_fi_17"/>
      <sheetName val="[PRIX.xla]__dmc_fiat_com_doc_16"/>
      <sheetName val="[PRIX.xla][PRIX.xla]__dmc_fi_16"/>
      <sheetName val="[PRIX.xla]__dmc_fiat_com_doc_18"/>
      <sheetName val="[PRIX.xla][PRIX.xla]__dmc_fi_18"/>
      <sheetName val="[PRIX.xla]__dmc_fiat_com_doc_19"/>
      <sheetName val="[PRIX.xla][PRIX.xla]__dmc_fi_19"/>
      <sheetName val="[PRIX.xla]__dmc_fiat_com_doc_20"/>
      <sheetName val="[PRIX.xla][PRIX.xla]__dmc_fi_20"/>
      <sheetName val="[PRIX.xla]__dmc_fiat_com_doc_21"/>
      <sheetName val="[PRIX.xla][PRIX.xla]__dmc_fi_21"/>
      <sheetName val="[PRIX.xla][PRIX.xla]_atest_P_61"/>
      <sheetName val="[PRIX.xla]__dmc_fiat_com_doc_22"/>
      <sheetName val="[PRIX.xla][PRIX.xla]__dmc_fi_22"/>
      <sheetName val="[PRIX.xla][PRIX.xla]_atest_P_60"/>
      <sheetName val="[PRIX.xla]__dmc_fiat_com_doc_24"/>
      <sheetName val="[PRIX.xla][PRIX.xla]__dmc_fi_24"/>
      <sheetName val="[PRIX.xla]__dmc_fiat_com_doc_25"/>
      <sheetName val="[PRIX.xla][PRIX.xla]__dmc_fi_25"/>
      <sheetName val="ITA CP PHEV"/>
      <sheetName val="[PRIX.xla]__dmc_fiat_com_doc_29"/>
      <sheetName val="[PRIX.xla][PRIX.xla]__dmc_fi_29"/>
      <sheetName val="[PRIX.xla][PRIX.xla]_atest_P_70"/>
      <sheetName val="[PRIX.xla][PRIX.xla]_atest_P_65"/>
      <sheetName val="[PRIX.xla][PRIX.xla]_atest_P_62"/>
      <sheetName val="[PRIX.xla][PRIX.xla]_atest_P_63"/>
      <sheetName val="[PRIX.xla][PRIX.xla]_atest_P_64"/>
      <sheetName val="[PRIX.xla][PRIX.xla]_atest_P_66"/>
      <sheetName val="[PRIX.xla][PRIX.xla]_atest_P_71"/>
      <sheetName val="[PRIX.xla][PRIX.xla]_atest_P_67"/>
      <sheetName val="[PRIX.xla][PRIX.xla]_atest_P_68"/>
      <sheetName val="[PRIX.xla][PRIX.xla]_atest_P_69"/>
      <sheetName val="[PRIX.xla][PRIX.xla]_atest_P_72"/>
      <sheetName val="[PRIX.xla][PRIX.xla]_atest_P_73"/>
      <sheetName val="[PRIX.xla][PRIX.xla]_atest_P_74"/>
      <sheetName val="[PRIX.xla]__dmc_fiat_com_doc_26"/>
      <sheetName val="[PRIX.xla][PRIX.xla]__dmc_fi_26"/>
      <sheetName val="[PRIX.xla]__dmc_fiat_com_doc_27"/>
      <sheetName val="[PRIX.xla][PRIX.xla]__dmc_fi_27"/>
      <sheetName val="[PRIX.xla][PRIX.xla]_atest_P_75"/>
      <sheetName val="[PRIX.xla]__dmc_fiat_com_doc_28"/>
      <sheetName val="[PRIX.xla][PRIX.xla]__dmc_fi_28"/>
      <sheetName val="[PRIX.xla][PRIX.xla]_atest_P_76"/>
      <sheetName val="[PRIX.xla][PRIX.xla]_atest_P_78"/>
      <sheetName val="[PRIX.xla][PRIX.xla]_atest_P_80"/>
      <sheetName val="[PRIX.xla][PRIX.xla]_atest_P_77"/>
      <sheetName val="[PRIX.xla][PRIX.xla]_atest__113"/>
      <sheetName val="[PRIX.xla][PRIX.xla]_atest_P_79"/>
      <sheetName val="[PRIX.xla][PRIX.xla]_atest__114"/>
      <sheetName val="[PRIX.xla][PRIX.xla]_atest_P_84"/>
      <sheetName val="[PRIX.xla][PRIX.xla]_atest_P_81"/>
      <sheetName val="[PRIX.xla][PRIX.xla]_atest_P_82"/>
      <sheetName val="[PRIX.xla][PRIX.xla]_atest_P_83"/>
      <sheetName val="[PRIX.xla][PRIX.xla]_atest_P_85"/>
      <sheetName val="[PRIX.xla][PRIX.xla]_atest_P_87"/>
      <sheetName val="[PRIX.xla][PRIX.xla]_atest_P_93"/>
      <sheetName val="[PRIX.xla][PRIX.xla]_atest_P_86"/>
      <sheetName val="[PRIX.xla][PRIX.xla]_atest_P_88"/>
      <sheetName val="[PRIX.xla][PRIX.xla]_atest_P_89"/>
      <sheetName val="[PRIX.xla][PRIX.xla]_atest_P_92"/>
      <sheetName val="[PRIX.xla][PRIX.xla]_atest_P_90"/>
      <sheetName val="[PRIX.xla][PRIX.xla]_atest_P_91"/>
      <sheetName val="[PRIX.xla][PRIX.xla]_atest_P_94"/>
      <sheetName val="[PRIX.xla][PRIX.xla]_atest__101"/>
      <sheetName val="[PRIX.xla][PRIX.xla]_atest_P_95"/>
      <sheetName val="[PRIX.xla][PRIX.xla]_atest_P_96"/>
      <sheetName val="[PRIX.xla][PRIX.xla]_atest_P_99"/>
      <sheetName val="[PRIX.xla][PRIX.xla]_atest_P_97"/>
      <sheetName val="[PRIX.xla][PRIX.xla]_atest_P_98"/>
      <sheetName val="[PRIX.xla][PRIX.xla]_atest__100"/>
      <sheetName val="[PRIX.xla][PRIX.xla]_atest__103"/>
      <sheetName val="[PRIX.xla][PRIX.xla]_atest__102"/>
      <sheetName val="[PRIX.xla][PRIX.xla]_atest__104"/>
      <sheetName val="[PRIX.xla][PRIX.xla]_atest__105"/>
      <sheetName val="[PRIX.xla][PRIX.xla]_atest__106"/>
      <sheetName val="[PRIX.xla][PRIX.xla]_atest__107"/>
      <sheetName val="[PRIX.xla][PRIX.xla]_atest__108"/>
      <sheetName val="[PRIX.xla][PRIX.xla]_atest__109"/>
      <sheetName val="[PRIX.xla][PRIX.xla]_atest__110"/>
      <sheetName val="[PRIX.xla][PRIX.xla]_atest__111"/>
      <sheetName val="[PRIX.xla][PRIX.xla]_atest__112"/>
      <sheetName val="[PRIX.xla][PRIX.xla]_atest__115"/>
      <sheetName val="[PRIX.xla][PRIX.xla]_atest__116"/>
      <sheetName val="[PRIX.xla][PRIX.xla]_atest__117"/>
      <sheetName val="[PRIX.xla][PRIX.xla]_atest__119"/>
      <sheetName val="[PRIX.xla][PRIX.xla]_atest__123"/>
      <sheetName val="[PRIX.xla][PRIX.xla]_atest__118"/>
      <sheetName val="[PRIX.xla][PRIX.xla]_atest__132"/>
      <sheetName val="[PRIX.xla][PRIX.xla]_atest__120"/>
      <sheetName val="[PRIX.xla][PRIX.xla]_atest__121"/>
      <sheetName val="[PRIX.xla][PRIX.xla]_atest__122"/>
      <sheetName val="[PRIX.xla][PRIX.xla]_atest__127"/>
      <sheetName val="[PRIX.xla][PRIX.xla]_atest__129"/>
      <sheetName val="[PRIX.xla][PRIX.xla]_atest__124"/>
      <sheetName val="[PRIX.xla][PRIX.xla]_atest__125"/>
      <sheetName val="[PRIX.xla][PRIX.xla]_atest__126"/>
      <sheetName val="[PRIX.xla][PRIX.xla]_atest__130"/>
      <sheetName val="[PRIX.xla][PRIX.xla]_atest__128"/>
      <sheetName val="[PRIX.xla][PRIX.xla]_atest__131"/>
      <sheetName val="[PRIX.xla][PRIX.xla]_atest__133"/>
      <sheetName val="[PRIX.xla][PRIX.xla]_atest__135"/>
      <sheetName val="[PRIX.xla][PRIX.xla]_atest__134"/>
      <sheetName val="[PRIX.xla][PRIX.xla]_atest__136"/>
      <sheetName val="[PRIX.xla]__dmc_fiat_com_doc_87"/>
      <sheetName val="[PRIX.xla][PRIX.xla]__dmc_fi_87"/>
      <sheetName val="[PRIX.xla]__dmc_fiat_com_doc_85"/>
      <sheetName val="[PRIX.xla][PRIX.xla]_atest__155"/>
      <sheetName val="[PRIX.xla][PRIX.xla]_atest__154"/>
      <sheetName val="[PRIX.xla][PRIX.xla]__dmc_fi_85"/>
      <sheetName val="[PRIX.xla]__dmc_fiat_com_doc_73"/>
      <sheetName val="[PRIX.xla][PRIX.xla]__dmc_fi_73"/>
      <sheetName val="[PRIX.xla]__dmc_fiat_com_doc_35"/>
      <sheetName val="[PRIX.xla][PRIX.xla]__dmc_fi_35"/>
      <sheetName val="[PRIX.xla]__dmc_fiat_com_doc_31"/>
      <sheetName val="[PRIX.xla][PRIX.xla]__dmc_fi_31"/>
      <sheetName val="[PRIX.xla]__dmc_fiat_com_doc_30"/>
      <sheetName val="[PRIX.xla][PRIX.xla]__dmc_fi_30"/>
      <sheetName val="[PRIX.xla]__dmc_fiat_com_doc_32"/>
      <sheetName val="[PRIX.xla][PRIX.xla]__dmc_fi_32"/>
      <sheetName val="[PRIX.xla]__dmc_fiat_com_doc_33"/>
      <sheetName val="[PRIX.xla][PRIX.xla]__dmc_fi_33"/>
      <sheetName val="[PRIX.xla]__dmc_fiat_com_doc_34"/>
      <sheetName val="[PRIX.xla][PRIX.xla]__dmc_fi_34"/>
      <sheetName val="[PRIX.xla]__dmc_fiat_com_doc_38"/>
      <sheetName val="[PRIX.xla]__dmc_fiat_com_doc_37"/>
      <sheetName val="[PRIX.xla][PRIX.xla]__dmc_fi_37"/>
      <sheetName val="[PRIX.xla]__dmc_fiat_com_doc_36"/>
      <sheetName val="[PRIX.xla][PRIX.xla]__dmc_fi_36"/>
      <sheetName val="[PRIX.xla]__dmc_fiat_com_doc_40"/>
      <sheetName val="[PRIX.xla][PRIX.xla]__dmc_fi_40"/>
      <sheetName val="[PRIX.xla][PRIX.xla]__dmc_fi_38"/>
      <sheetName val="[PRIX.xla]__dmc_fiat_com_doc_39"/>
      <sheetName val="[PRIX.xla][PRIX.xla]__dmc_fi_39"/>
      <sheetName val="[PRIX.xla]__dmc_fiat_com_doc_41"/>
      <sheetName val="[PRIX.xla][PRIX.xla]__dmc_fi_41"/>
      <sheetName val="[PRIX.xla]__dmc_fiat_com_doc_42"/>
      <sheetName val="[PRIX.xla][PRIX.xla]__dmc_fi_42"/>
      <sheetName val="[PRIX.xla]__dmc_fiat_com_doc_43"/>
      <sheetName val="[PRIX.xla][PRIX.xla]__dmc_fi_43"/>
      <sheetName val="[PRIX.xla]__dmc_fiat_com_doc_44"/>
      <sheetName val="[PRIX.xla][PRIX.xla]__dmc_fi_44"/>
      <sheetName val="[PRIX.xla]__dmc_fiat_com_doc_47"/>
      <sheetName val="[PRIX.xla][PRIX.xla]__dmc_fi_47"/>
      <sheetName val="[PRIX.xla]__dmc_fiat_com_doc_45"/>
      <sheetName val="[PRIX.xla][PRIX.xla]__dmc_fi_45"/>
      <sheetName val="[PRIX.xla]__dmc_fiat_com_doc_46"/>
      <sheetName val="[PRIX.xla][PRIX.xla]__dmc_fi_46"/>
      <sheetName val="[PRIX.xla]__dmc_fiat_com_doc_48"/>
      <sheetName val="[PRIX.xla][PRIX.xla]__dmc_fi_48"/>
      <sheetName val="[PRIX.xla]__dmc_fiat_com_doc_49"/>
      <sheetName val="[PRIX.xla][PRIX.xla]__dmc_fi_49"/>
      <sheetName val="[PRIX.xla]__dmc_fiat_com_doc_50"/>
      <sheetName val="[PRIX.xla][PRIX.xla]__dmc_fi_50"/>
      <sheetName val="[PRIX.xla]__dmc_fiat_com_doc_51"/>
      <sheetName val="[PRIX.xla][PRIX.xla]__dmc_fi_51"/>
      <sheetName val="[PRIX.xla]__dmc_fiat_com_doc_52"/>
      <sheetName val="[PRIX.xla][PRIX.xla]__dmc_fi_52"/>
      <sheetName val="[PRIX.xla]__dmc_fiat_com_doc_55"/>
      <sheetName val="[PRIX.xla][PRIX.xla]__dmc_fi_55"/>
      <sheetName val="[PRIX.xla]__dmc_fiat_com_doc_53"/>
      <sheetName val="[PRIX.xla][PRIX.xla]__dmc_fi_53"/>
      <sheetName val="[PRIX.xla]__dmc_fiat_com_doc_54"/>
      <sheetName val="[PRIX.xla][PRIX.xla]__dmc_fi_54"/>
      <sheetName val="[PRIX.xla]__dmc_fiat_com_doc_61"/>
      <sheetName val="[PRIX.xla][PRIX.xla]__dmc_fi_61"/>
      <sheetName val="[PRIX.xla]__dmc_fiat_com_doc_56"/>
      <sheetName val="[PRIX.xla][PRIX.xla]__dmc_fi_56"/>
      <sheetName val="[PRIX.xla]__dmc_fiat_com_doc_59"/>
      <sheetName val="[PRIX.xla][PRIX.xla]__dmc_fi_59"/>
      <sheetName val="[PRIX.xla]__dmc_fiat_com_doc_57"/>
      <sheetName val="[PRIX.xla][PRIX.xla]__dmc_fi_57"/>
      <sheetName val="[PRIX.xla]__dmc_fiat_com_doc_58"/>
      <sheetName val="[PRIX.xla][PRIX.xla]__dmc_fi_58"/>
      <sheetName val="[PRIX.xla]__dmc_fiat_com_doc_60"/>
      <sheetName val="[PRIX.xla][PRIX.xla]__dmc_fi_60"/>
      <sheetName val="[PRIX.xla]__dmc_fiat_com_doc_70"/>
      <sheetName val="[PRIX.xla][PRIX.xla]__dmc_fi_70"/>
      <sheetName val="[PRIX.xla]__dmc_fiat_com_doc_65"/>
      <sheetName val="[PRIX.xla][PRIX.xla]__dmc_fi_65"/>
      <sheetName val="[PRIX.xla]__dmc_fiat_com_doc_62"/>
      <sheetName val="[PRIX.xla][PRIX.xla]__dmc_fi_62"/>
      <sheetName val="[PRIX.xla]__dmc_fiat_com_doc_63"/>
      <sheetName val="[PRIX.xla][PRIX.xla]__dmc_fi_63"/>
      <sheetName val="[PRIX.xla]__dmc_fiat_com_doc_64"/>
      <sheetName val="[PRIX.xla][PRIX.xla]__dmc_fi_64"/>
      <sheetName val="[PRIX.xla]__dmc_fiat_com_doc_66"/>
      <sheetName val="[PRIX.xla][PRIX.xla]__dmc_fi_66"/>
      <sheetName val="[PRIX.xla]__dmc_fiat_com_doc_67"/>
      <sheetName val="[PRIX.xla][PRIX.xla]__dmc_fi_67"/>
      <sheetName val="[PRIX.xla]__dmc_fiat_com_doc_68"/>
      <sheetName val="[PRIX.xla][PRIX.xla]__dmc_fi_68"/>
      <sheetName val="[PRIX.xla]__dmc_fiat_com_doc_69"/>
      <sheetName val="[PRIX.xla][PRIX.xla]__dmc_fi_69"/>
      <sheetName val="[PRIX.xla]__dmc_fiat_com_doc_71"/>
      <sheetName val="[PRIX.xla][PRIX.xla]__dmc_fi_71"/>
      <sheetName val="[PRIX.xla]__dmc_fiat_com_doc_72"/>
      <sheetName val="[PRIX.xla][PRIX.xla]__dmc_fi_72"/>
      <sheetName val="[PRIX.xla][PRIX.xla]_atest__139"/>
      <sheetName val="[PRIX.xla][PRIX.xla]_atest__137"/>
      <sheetName val="[PRIX.xla]__dmc_fiat_com_doc_75"/>
      <sheetName val="[PRIX.xla][PRIX.xla]_atest__140"/>
      <sheetName val="[PRIX.xla][PRIX.xla]__dmc_fi_75"/>
      <sheetName val="[PRIX.xla][PRIX.xla]_atest__138"/>
      <sheetName val="[PRIX.xla]__dmc_fiat_com_doc_74"/>
      <sheetName val="[PRIX.xla][PRIX.xla]__dmc_fi_74"/>
      <sheetName val="[PRIX.xla]__dmc_fiat_com_doc_76"/>
      <sheetName val="[PRIX.xla][PRIX.xla]__dmc_fi_76"/>
      <sheetName val="[PRIX.xla]__dmc_fiat_com_doc_77"/>
      <sheetName val="[PRIX.xla][PRIX.xla]_atest__142"/>
      <sheetName val="[PRIX.xla][PRIX.xla]_atest__141"/>
      <sheetName val="[PRIX.xla][PRIX.xla]__dmc_fi_77"/>
      <sheetName val="[PRIX.xla]__dmc_fiat_com_doc_78"/>
      <sheetName val="[PRIX.xla][PRIX.xla]_atest__143"/>
      <sheetName val="[PRIX.xla][PRIX.xla]__dmc_fi_78"/>
      <sheetName val="[PRIX.xla]__dmc_fiat_com_doc_81"/>
      <sheetName val="[PRIX.xla][PRIX.xla]_atest__147"/>
      <sheetName val="[PRIX.xla][PRIX.xla]_atest__146"/>
      <sheetName val="[PRIX.xla][PRIX.xla]__dmc_fi_81"/>
      <sheetName val="[PRIX.xla]__dmc_fiat_com_doc_79"/>
      <sheetName val="[PRIX.xla][PRIX.xla]__dmc_fi_79"/>
      <sheetName val="[PRIX.xla][PRIX.xla]_atest__144"/>
      <sheetName val="[PRIX.xla]__dmc_fiat_com_doc_80"/>
      <sheetName val="[PRIX.xla][PRIX.xla]_atest__145"/>
      <sheetName val="[PRIX.xla][PRIX.xla]__dmc_fi_80"/>
      <sheetName val="[PRIX.xla][PRIX.xla]_atest__149"/>
      <sheetName val="[PRIX.xla]__dmc_fiat_com_doc_82"/>
      <sheetName val="[PRIX.xla][PRIX.xla]__dmc_fi_82"/>
      <sheetName val="[PRIX.xla][PRIX.xla]_atest__148"/>
      <sheetName val="[PRIX.xla][PRIX.xla]_atest__150"/>
      <sheetName val="[PRIX.xla]__dmc_fiat_com_doc_83"/>
      <sheetName val="[PRIX.xla][PRIX.xla]_atest__151"/>
      <sheetName val="[PRIX.xla][PRIX.xla]__dmc_fi_83"/>
      <sheetName val="[PRIX.xla]__dmc_fiat_com_doc_84"/>
      <sheetName val="[PRIX.xla][PRIX.xla]_atest__152"/>
      <sheetName val="[PRIX.xla][PRIX.xla]__dmc_fi_84"/>
      <sheetName val="[PRIX.xla][PRIX.xla]_atest__153"/>
      <sheetName val="[PRIX.xla]__dmc_fiat_com_doc_86"/>
      <sheetName val="[PRIX.xla][PRIX.xla]__dmc_fi_86"/>
      <sheetName val="[PRIX.xla][PRIX.xla]_atest__156"/>
      <sheetName val="[PRIX.xla]__dmc_fiat_com_doc_88"/>
      <sheetName val="[PRIX.xla][PRIX.xla]__dmc_fi_88"/>
      <sheetName val="[PRIX.xla][PRIX.xla]_atest__179"/>
      <sheetName val="[PRIX.xla][PRIX.xla]_atest__159"/>
      <sheetName val="[PRIX.xla][PRIX.xla]_atest__157"/>
      <sheetName val="[PRIX.xla][PRIX.xla]_atest__158"/>
      <sheetName val="[PRIX.xla]__dmc_fiat_com_doc_97"/>
      <sheetName val="[PRIX.xla][PRIX.xla]_atest__177"/>
      <sheetName val="[PRIX.xla][PRIX.xla]__dmc_fi_97"/>
      <sheetName val="[PRIX.xla][PRIX.xla]_atest__176"/>
      <sheetName val="[PRIX.xla]__dmc_fiat_com_doc_96"/>
      <sheetName val="[PRIX.xla][PRIX.xla]_atest__169"/>
      <sheetName val="[PRIX.xla][PRIX.xla]__dmc_fi_96"/>
      <sheetName val="[PRIX.xla][PRIX.xla]_atest__175"/>
      <sheetName val="[PRIX.xla]__dmc_fiat_com_doc_89"/>
      <sheetName val="[PRIX.xla][PRIX.xla]_atest__160"/>
      <sheetName val="[PRIX.xla][PRIX.xla]__dmc_fi_89"/>
      <sheetName val="[PRIX.xla][PRIX.xla]_atest__162"/>
      <sheetName val="[PRIX.xla][PRIX.xla]_atest__161"/>
      <sheetName val="[PRIX.xla]__dmc_fiat_com_doc_90"/>
      <sheetName val="[PRIX.xla][PRIX.xla]__dmc_fi_90"/>
      <sheetName val="[PRIX.xla]__dmc_fiat_com_doc_91"/>
      <sheetName val="[PRIX.xla][PRIX.xla]_atest__163"/>
      <sheetName val="[PRIX.xla][PRIX.xla]__dmc_fi_91"/>
      <sheetName val="[PRIX.xla]__dmc_fiat_com_doc_92"/>
      <sheetName val="[PRIX.xla][PRIX.xla]_atest__164"/>
      <sheetName val="[PRIX.xla][PRIX.xla]__dmc_fi_92"/>
      <sheetName val="[PRIX.xla][PRIX.xla]_atest__165"/>
      <sheetName val="[PRIX.xla]__dmc_fiat_com_doc_93"/>
      <sheetName val="[PRIX.xla][PRIX.xla]_atest__166"/>
      <sheetName val="[PRIX.xla][PRIX.xla]__dmc_fi_93"/>
      <sheetName val="[PRIX.xla]__dmc_fiat_com_doc_94"/>
      <sheetName val="[PRIX.xla][PRIX.xla]_atest__167"/>
      <sheetName val="[PRIX.xla][PRIX.xla]__dmc_fi_94"/>
      <sheetName val="[PRIX.xla]__dmc_fiat_com_doc_95"/>
      <sheetName val="[PRIX.xla][PRIX.xla]_atest__168"/>
      <sheetName val="[PRIX.xla][PRIX.xla]__dmc_fi_95"/>
      <sheetName val="[PRIX.xla][PRIX.xla]_atest__170"/>
      <sheetName val="[PRIX.xla][PRIX.xla]_atest__171"/>
      <sheetName val="[PRIX.xla][PRIX.xla]_atest__172"/>
      <sheetName val="[PRIX.xla][PRIX.xla]_atest__173"/>
      <sheetName val="[PRIX.xla][PRIX.xla]_atest__174"/>
      <sheetName val="[PRIX.xla]__dmc_fiat_com_doc_98"/>
      <sheetName val="[PRIX.xla][PRIX.xla]__dmc_fi_98"/>
      <sheetName val="[PRIX.xla][PRIX.xla]_atest__178"/>
      <sheetName val="[PRIX.xla]__dmc_fiat_com_doc_99"/>
      <sheetName val="[PRIX.xla][PRIX.xla]__dmc_fi_99"/>
      <sheetName val="[PRIX.xla][PRIX.xla]_atest__180"/>
      <sheetName val="[PRIX.xla]__dmc_fiat_com_do_100"/>
      <sheetName val="[PRIX.xla][PRIX.xla]_atest__181"/>
      <sheetName val="[PRIX.xla][PRIX.xla]__dmc_f_100"/>
      <sheetName val="[PRIX.xla][PRIX.xla]_atest__182"/>
      <sheetName val="[PRIX.xla][PRIX.xla]_atest__183"/>
      <sheetName val="[PRIX.xla]__dmc_fiat_com_do_101"/>
      <sheetName val="[PRIX.xla][PRIX.xla]_atest__184"/>
      <sheetName val="[PRIX.xla][PRIX.xla]__dmc_f_101"/>
      <sheetName val="[PRIX.xla]__dmc_fiat_com_do_103"/>
      <sheetName val="[PRIX.xla][PRIX.xla]__dmc_f_103"/>
      <sheetName val="[PRIX.xla][PRIX.xla]_atest__186"/>
      <sheetName val="[PRIX.xla]__dmc_fiat_com_do_102"/>
      <sheetName val="[PRIX.xla][PRIX.xla]__dmc_f_102"/>
      <sheetName val="[PRIX.xla][PRIX.xla]_atest__185"/>
      <sheetName val="[PRIX.xla][PRIX.xla]_atest__187"/>
      <sheetName val="[PRIX.xla]__dmc_fiat_com_do_104"/>
      <sheetName val="[PRIX.xla][PRIX.xla]__dmc_f_104"/>
      <sheetName val="Scelta_File19"/>
      <sheetName val="Stampa_Sintesi19"/>
      <sheetName val="Scelta_Files19"/>
      <sheetName val="Doc_Dati19"/>
      <sheetName val="HIDE_indice_definizioni_insie19"/>
      <sheetName val="HIDE_definizioni_insiemi_119"/>
      <sheetName val="HIDE_indice_definizioni_grafi19"/>
      <sheetName val="HIDE_definizioni_grafici_119"/>
      <sheetName val="HIDE_Note19"/>
      <sheetName val="HIDE_des(frmDefineCreateGraph19"/>
      <sheetName val="HIDE_des(frmXlstart)19"/>
      <sheetName val="HIDE_menu(prix)19"/>
      <sheetName val="Griglia_Mondo_-_Mix_(2)19"/>
      <sheetName val="Griglia_Mondo_-_Volumi19"/>
      <sheetName val="Marea_MY19"/>
      <sheetName val="Sales_by_quadrimesters17"/>
      <sheetName val="Sintesi_RGAI_base17"/>
      <sheetName val="SUP'S_PASS_DOM19"/>
      <sheetName val="OPT_old19"/>
      <sheetName val="LB_Plan_97_neu_15531_Best_19"/>
      <sheetName val="bdg_15917"/>
      <sheetName val="PRIX_xla17"/>
      <sheetName val="CARATT__TECN-ECON17"/>
      <sheetName val="Budget_Detail16"/>
      <sheetName val="R_O_216"/>
      <sheetName val="APV-_GM_(Revisado)16"/>
      <sheetName val="1-Ppm's_16"/>
      <sheetName val="Synthèse_prix_FORD_tous_moteu16"/>
      <sheetName val="Synth?se_prix_FORD_tous_moteu16"/>
      <sheetName val="Process_cost16"/>
      <sheetName val="//dmc_fiat_com/docs/cvet/merc16"/>
      <sheetName val="Hors_Evol16"/>
      <sheetName val="FİİLİ_İTHALAT16"/>
      <sheetName val="[PRIX_xla]\atest\PRIX_xla27"/>
      <sheetName val="10_C__Economico16"/>
      <sheetName val="FIYAT_VE_INDEX-Q-115"/>
      <sheetName val="OPT_xxx16"/>
      <sheetName val="Transport_I16"/>
      <sheetName val="CMU_CR16"/>
      <sheetName val="CMU_SR16"/>
      <sheetName val="ME_Composite14"/>
      <sheetName val="Financial_Data14"/>
      <sheetName val="MQ1-MQ2_dates14"/>
      <sheetName val="Giapponesi_in_Asia14"/>
      <sheetName val="Giapponesi_in_Europa14"/>
      <sheetName val="Giapponesi_in_Europa_NS14"/>
      <sheetName val="I-_General_Info14"/>
      <sheetName val="II-_Volume14"/>
      <sheetName val="Cost_Form14"/>
      <sheetName val="MFG_Locs_for_Linking14"/>
      <sheetName val="Financial_Data-_$14"/>
      <sheetName val="Eng_Form14"/>
      <sheetName val="Commercial_Chklst14"/>
      <sheetName val="III-_Price14"/>
      <sheetName val="PMD_Data14"/>
      <sheetName val="FX_to_USD14"/>
      <sheetName val="Consolidated_without_NBC14"/>
      <sheetName val="2_대외공문12"/>
      <sheetName val="POE_REPS12"/>
      <sheetName val="WITHOUT_JOBS_IMPACT12"/>
      <sheetName val="INBOUND_FTL12"/>
      <sheetName val="1_General12"/>
      <sheetName val="Headcount_may_00_Engine12"/>
      <sheetName val="FRANCIA_CIN_MESE12"/>
      <sheetName val="12_-_KPI(1)4"/>
      <sheetName val="[PRIX_xla]//dmc_fiat_com/docs24"/>
      <sheetName val="[PRIX_xla]//dmc_fiat_com/docs25"/>
      <sheetName val="[PRIX_xla]\atest\PRIX_xla28"/>
      <sheetName val="[PRIX_xla]\atest\PRIX_xla116"/>
      <sheetName val="[PRIX_xla][PRIX_xla][PRIX_xla]["/>
      <sheetName val="[PRIX_xla][PRIX_xla]//dmc_fiat_"/>
      <sheetName val="[PRIX_xla][PRIX_xla]\atest\PRIX"/>
      <sheetName val="[PRIX_xla][PRIX_xla]//dmc_fiat1"/>
      <sheetName val="[PRIX_xla]\atest\PRIX_xla29"/>
      <sheetName val="[PRIX_xla]\atest\PRIX_xla31"/>
      <sheetName val="[PRIX_xla][PRIX_xla]_atest_PR_4"/>
      <sheetName val="[PRIX_xla][PRIX_xla]_atest_PR_5"/>
      <sheetName val="[PRIX_xla][PRIX_xla]_atest_PR_6"/>
      <sheetName val="Studying_Cost_Parameters"/>
      <sheetName val="LISTA_BETIM"/>
      <sheetName val="FY2000_NEW"/>
      <sheetName val="[PRIX_xla][PRIX_xla]_atest_PR_7"/>
      <sheetName val="mix_pays"/>
      <sheetName val="A58_SUISSE"/>
      <sheetName val="FP_CHARGE"/>
      <sheetName val="MENS_CHG_GPS"/>
      <sheetName val="[PRIX_xla]__dmc_fiat_com_docs_2"/>
      <sheetName val="[PRIX_xla][PRIX_xla]_atest_PR_8"/>
      <sheetName val="[PRIX_xla][PRIX_xla]__dmc_fia_2"/>
      <sheetName val="[PRIX_xla][PRIX_xla]_atest_P_10"/>
      <sheetName val="[PRIX_xla][PRIX_xla]_atest_PR_9"/>
      <sheetName val="[PRIX_xla][PRIX_xla]_atest_PR10"/>
      <sheetName val="[PRIX_xla][PRIX_xla]_atest_PR11"/>
      <sheetName val="[PRIX_xla][PRIX_xla]_atest_P_20"/>
      <sheetName val="[PRIX_xla][PRIX_xla]_atest_P_19"/>
      <sheetName val="[PRIX_xla][PRIX_xla]_atest_P_13"/>
      <sheetName val="[PRIX_xla][PRIX_xla]_atest_P_11"/>
      <sheetName val="[PRIX_xla][PRIX_xla]_atest_P_12"/>
      <sheetName val="[PRIX_xla][PRIX_xla]_atest_P_14"/>
      <sheetName val="[PRIX_xla][PRIX_xla]_atest_P_15"/>
      <sheetName val="[PRIX_xla][PRIX_xla]_atest_P_18"/>
      <sheetName val="[PRIX_xla][PRIX_xla]_atest_P_17"/>
      <sheetName val="[PRIX_xla][PRIX_xla]_atest_P_16"/>
      <sheetName val="[PRIX_xla][PRIX_xla]_atest_P_21"/>
      <sheetName val="[PRIX_xla][PRIX_xla]_atest_P_22"/>
      <sheetName val="[PRIX_xla][PRIX_xla]_atest_P_23"/>
      <sheetName val="[PRIX_xla]__dmc_fiat_com_docs_3"/>
      <sheetName val="[PRIX_xla][PRIX_xla]__dmc_fia_3"/>
      <sheetName val="[PRIX_xla][PRIX_xla]_atest_P_24"/>
      <sheetName val="[PRIX.xla]__dmc_fiat_com_do_105"/>
      <sheetName val="[PRIX.xla][PRIX.xla]__dmc_f_105"/>
      <sheetName val="[PRIX.xla]__dmc_fiat_com_do_106"/>
      <sheetName val="[PRIX.xla][PRIX.xla]__dmc_f_106"/>
      <sheetName val="[PRIX.xla]__dmc_fiat_com_do_107"/>
      <sheetName val="[PRIX.xla][PRIX.xla]__dmc_f_107"/>
      <sheetName val="[PRIX.xla][PRIX.xla]_atest__191"/>
      <sheetName val="[PRIX.xla][PRIX.xla]_atest__189"/>
      <sheetName val="[PRIX.xla][PRIX.xla]_atest__188"/>
      <sheetName val="[PRIX.xla][PRIX.xla]_atest__190"/>
      <sheetName val="[PRIX.xla][PRIX.xla]_atest__192"/>
      <sheetName val="[PRIX.xla][PRIX.xla]_atest__193"/>
      <sheetName val="[PRIX.xla]__dmc_fiat_com_do_113"/>
      <sheetName val="[PRIX.xla][PRIX.xla]_atest__194"/>
      <sheetName val="[PRIX.xla][PRIX.xla]__dmc_f_113"/>
      <sheetName val="[PRIX.xla]__dmc_fiat_com_do_108"/>
      <sheetName val="[PRIX.xla][PRIX.xla]__dmc_f_108"/>
      <sheetName val="[PRIX.xla]__dmc_fiat_com_do_109"/>
      <sheetName val="[PRIX.xla][PRIX.xla]__dmc_f_109"/>
      <sheetName val="[PRIX.xla]__dmc_fiat_com_do_110"/>
      <sheetName val="[PRIX.xla][PRIX.xla]__dmc_f_110"/>
      <sheetName val="[PRIX.xla]__dmc_fiat_com_do_111"/>
      <sheetName val="[PRIX.xla][PRIX.xla]__dmc_f_111"/>
      <sheetName val="[PRIX.xla]__dmc_fiat_com_do_112"/>
      <sheetName val="[PRIX.xla][PRIX.xla]__dmc_f_112"/>
      <sheetName val="[PRIX.xla]__dmc_fiat_com_do_114"/>
      <sheetName val="[PRIX.xla][PRIX.xla]_atest__197"/>
      <sheetName val="[PRIX.xla][PRIX.xla]__dmc_f_114"/>
      <sheetName val="[PRIX.xla][PRIX.xla]_atest__196"/>
      <sheetName val="[PRIX.xla]__dmc_fiat_com_do_116"/>
      <sheetName val="[PRIX.xla][PRIX.xla]__dmc_f_116"/>
      <sheetName val="[PRIX.xla][PRIX.xla]_atest__195"/>
      <sheetName val="[PRIX.xla]__dmc_fiat_com_do_115"/>
      <sheetName val="[PRIX.xla][PRIX.xla]__dmc_f_115"/>
      <sheetName val="[PRIX.xla]__dmc_fiat_com_do_118"/>
      <sheetName val="[PRIX.xla][PRIX.xla]__dmc_f_118"/>
      <sheetName val="[PRIX.xla]__dmc_fiat_com_do_117"/>
      <sheetName val="[PRIX.xla][PRIX.xla]__dmc_f_117"/>
      <sheetName val="[PRIX.xla][PRIX.xla]_atest__198"/>
      <sheetName val="[PRIX.xla]__dmc_fiat_com_do_119"/>
      <sheetName val="[PRIX.xla][PRIX.xla]_atest__204"/>
      <sheetName val="[PRIX.xla][PRIX.xla]__dmc_f_119"/>
      <sheetName val="[PRIX.xla][PRIX.xla]_atest__201"/>
      <sheetName val="[PRIX.xla][PRIX.xla]_atest__199"/>
      <sheetName val="[PRIX.xla][PRIX.xla]_atest__200"/>
      <sheetName val="[PRIX.xla]__dmc_fiat_com_do_120"/>
      <sheetName val="[PRIX.xla][PRIX.xla]__dmc_f_120"/>
      <sheetName val="[PRIX.xla][PRIX.xla]_atest__202"/>
      <sheetName val="[PRIX.xla][PRIX.xla]_atest__203"/>
      <sheetName val="[PRIX.xla]__dmc_fiat_com_do_122"/>
      <sheetName val="[PRIX.xla][PRIX.xla]_atest__206"/>
      <sheetName val="[PRIX.xla][PRIX.xla]__dmc_f_122"/>
      <sheetName val="[PRIX.xla][PRIX.xla]_atest__205"/>
      <sheetName val="[PRIX.xla]__dmc_fiat_com_do_121"/>
      <sheetName val="[PRIX.xla][PRIX.xla]__dmc_f_121"/>
      <sheetName val="[PRIX.xla]__dmc_fiat_com_do_129"/>
      <sheetName val="[PRIX.xla][PRIX.xla]_atest__224"/>
      <sheetName val="[PRIX.xla][PRIX.xla]__dmc_f_129"/>
      <sheetName val="[PRIX.xla][PRIX.xla]_atest__213"/>
      <sheetName val="[PRIX.xla]__dmc_fiat_com_do_123"/>
      <sheetName val="[PRIX.xla][PRIX.xla]__dmc_f_123"/>
      <sheetName val="[PRIX.xla][PRIX.xla]_atest__207"/>
      <sheetName val="[PRIX.xla]__dmc_fiat_com_do_124"/>
      <sheetName val="[PRIX.xla][PRIX.xla]__dmc_f_124"/>
      <sheetName val="[PRIX.xla][PRIX.xla]_atest__208"/>
      <sheetName val="[PRIX.xla]__dmc_fiat_com_do_125"/>
      <sheetName val="[PRIX.xla][PRIX.xla]__dmc_f_125"/>
      <sheetName val="[PRIX.xla][PRIX.xla]_atest__209"/>
      <sheetName val="[PRIX.xla]__dmc_fiat_com_do_126"/>
      <sheetName val="[PRIX.xla][PRIX.xla]__dmc_f_126"/>
      <sheetName val="[PRIX.xla][PRIX.xla]_atest__210"/>
      <sheetName val="[PRIX.xla]__dmc_fiat_com_do_127"/>
      <sheetName val="[PRIX.xla][PRIX.xla]__dmc_f_127"/>
      <sheetName val="[PRIX.xla][PRIX.xla]_atest__211"/>
      <sheetName val="[PRIX.xla]__dmc_fiat_com_do_128"/>
      <sheetName val="[PRIX.xla][PRIX.xla]__dmc_f_128"/>
      <sheetName val="[PRIX.xla][PRIX.xla]_atest__212"/>
      <sheetName val="[PRIX.xla]__dmc_fiat_com_do_132"/>
      <sheetName val="[PRIX.xla][PRIX.xla]__dmc_f_132"/>
      <sheetName val="[PRIX.xla][PRIX.xla]_atest__216"/>
      <sheetName val="[PRIX.xla]__dmc_fiat_com_do_130"/>
      <sheetName val="[PRIX.xla][PRIX.xla]__dmc_f_130"/>
      <sheetName val="[PRIX.xla][PRIX.xla]_atest__214"/>
      <sheetName val="[PRIX.xla]__dmc_fiat_com_do_131"/>
      <sheetName val="[PRIX.xla][PRIX.xla]__dmc_f_131"/>
      <sheetName val="[PRIX.xla][PRIX.xla]_atest__215"/>
      <sheetName val="[PRIX.xla][PRIX.xla]_atest__218"/>
      <sheetName val="[PRIX.xla]__dmc_fiat_com_do_134"/>
      <sheetName val="[PRIX.xla][PRIX.xla]__dmc_f_134"/>
      <sheetName val="[PRIX.xla][PRIX.xla]_atest__217"/>
      <sheetName val="[PRIX.xla]__dmc_fiat_com_do_133"/>
      <sheetName val="[PRIX.xla][PRIX.xla]__dmc_f_133"/>
      <sheetName val="[PRIX.xla][PRIX.xla]_atest__219"/>
      <sheetName val="[PRIX.xla][PRIX.xla]_atest__220"/>
      <sheetName val="[PRIX.xla][PRIX.xla]_atest__221"/>
      <sheetName val="[PRIX.xla][PRIX.xla]_atest__222"/>
      <sheetName val="[PRIX.xla][PRIX.xla]_atest__223"/>
      <sheetName val="[PRIX.xla][PRIX.xla]_atest__230"/>
      <sheetName val="[PRIX.xla][PRIX.xla]_atest__225"/>
      <sheetName val="[PRIX.xla][PRIX.xla]_atest__226"/>
      <sheetName val="[PRIX.xla]__dmc_fiat_com_do_138"/>
      <sheetName val="[PRIX.xla][PRIX.xla]_atest__231"/>
      <sheetName val="[PRIX.xla][PRIX.xla]__dmc_f_138"/>
      <sheetName val="[PRIX.xla][PRIX.xla]_atest__227"/>
      <sheetName val="[PRIX.xla]__dmc_fiat_com_do_135"/>
      <sheetName val="[PRIX.xla][PRIX.xla]__dmc_f_135"/>
      <sheetName val="[PRIX.xla][PRIX.xla]_atest__228"/>
      <sheetName val="[PRIX.xla]__dmc_fiat_com_do_136"/>
      <sheetName val="[PRIX.xla][PRIX.xla]__dmc_f_136"/>
      <sheetName val="[PRIX.xla][PRIX.xla]_atest__229"/>
      <sheetName val="[PRIX.xla]__dmc_fiat_com_do_137"/>
      <sheetName val="[PRIX.xla][PRIX.xla]__dmc_f_137"/>
      <sheetName val="[PRIX.xla][PRIX.xla]_atest__236"/>
      <sheetName val="[PRIX.xla][PRIX.xla]_atest__232"/>
      <sheetName val="[PRIX.xla]__dmc_fiat_com_do_140"/>
      <sheetName val="[PRIX.xla][PRIX.xla]__dmc_f_140"/>
      <sheetName val="[PRIX.xla]__dmc_fiat_com_do_139"/>
      <sheetName val="[PRIX.xla][PRIX.xla]__dmc_f_139"/>
      <sheetName val="[PRIX.xla][PRIX.xla]_atest__233"/>
      <sheetName val="[PRIX.xla][PRIX.xla]_atest__234"/>
      <sheetName val="[PRIX.xla][PRIX.xla]_atest__235"/>
      <sheetName val="[PRIX.xla][PRIX.xla]_atest__237"/>
      <sheetName val="[PRIX.xla][PRIX.xla]_atest__254"/>
      <sheetName val="[PRIX.xla]__dmc_fiat_com_do_141"/>
      <sheetName val="[PRIX.xla][PRIX.xla]_atest__250"/>
      <sheetName val="[PRIX.xla][PRIX.xla]__dmc_f_141"/>
      <sheetName val="[PRIX.xla]__dmc_fiat_com_do_151"/>
      <sheetName val="[PRIX.xla][PRIX.xla]_atest__252"/>
      <sheetName val="[PRIX.xla][PRIX.xla]__dmc_f_151"/>
      <sheetName val="[PRIX.xla][PRIX.xla]_atest__238"/>
      <sheetName val="[PRIX.xla]__dmc_fiat_com_do_142"/>
      <sheetName val="[PRIX.xla][PRIX.xla]__dmc_f_142"/>
      <sheetName val="[PRIX.xla][PRIX.xla]_atest__248"/>
      <sheetName val="[PRIX.xla][PRIX.xla]_atest__240"/>
      <sheetName val="[PRIX.xla][PRIX.xla]_atest__239"/>
      <sheetName val="[PRIX.xla]__dmc_fiat_com_do_143"/>
      <sheetName val="[PRIX.xla][PRIX.xla]__dmc_f_143"/>
      <sheetName val="[PRIX.xla]__dmc_fiat_com_do_144"/>
      <sheetName val="[PRIX.xla][PRIX.xla]__dmc_f_144"/>
      <sheetName val="[PRIX.xla][PRIX.xla]_atest__241"/>
      <sheetName val="[PRIX.xla]__dmc_fiat_com_do_145"/>
      <sheetName val="[PRIX.xla][PRIX.xla]__dmc_f_145"/>
      <sheetName val="[PRIX.xla]__dmc_fiat_com_do_146"/>
      <sheetName val="[PRIX.xla][PRIX.xla]_atest__243"/>
      <sheetName val="[PRIX.xla][PRIX.xla]__dmc_f_146"/>
      <sheetName val="[PRIX.xla][PRIX.xla]_atest__242"/>
      <sheetName val="[PRIX.xla]__dmc_fiat_com_do_147"/>
      <sheetName val="[PRIX.xla][PRIX.xla]_atest__244"/>
      <sheetName val="[PRIX.xla][PRIX.xla]__dmc_f_147"/>
      <sheetName val="[PRIX.xla]__dmc_fiat_com_do_148"/>
      <sheetName val="[PRIX.xla][PRIX.xla]_atest__245"/>
      <sheetName val="[PRIX.xla][PRIX.xla]__dmc_f_148"/>
      <sheetName val="[PRIX.xla]__dmc_fiat_com_do_149"/>
      <sheetName val="[PRIX.xla][PRIX.xla]_atest__246"/>
      <sheetName val="[PRIX.xla][PRIX.xla]__dmc_f_149"/>
      <sheetName val="[PRIX.xla][PRIX.xla]_atest__247"/>
      <sheetName val="[PRIX.xla][PRIX.xla]_atest__249"/>
      <sheetName val="[PRIX.xla]__dmc_fiat_com_do_150"/>
      <sheetName val="[PRIX.xla][PRIX.xla]__dmc_f_150"/>
      <sheetName val="[PRIX.xla][PRIX.xla]_atest__251"/>
      <sheetName val="[PRIX.xla][PRIX.xla]_atest__253"/>
      <sheetName val="[PRIX.xla]__dmc_fiat_com_do_152"/>
      <sheetName val="[PRIX.xla][PRIX.xla]__dmc_f_152"/>
      <sheetName val="[PRIX.xla]__dmc_fiat_com_do_153"/>
      <sheetName val="[PRIX.xla][PRIX.xla]__dmc_f_153"/>
      <sheetName val="[PRIX.xla][PRIX.xla]_atest__255"/>
      <sheetName val="[PRIX.xla]__dmc_fiat_com_do_154"/>
      <sheetName val="[PRIX.xla][PRIX.xla]__dmc_f_154"/>
      <sheetName val="[PRIX.xla][PRIX.xla]_atest__257"/>
      <sheetName val="[PRIX.xla][PRIX.xla]_atest__256"/>
      <sheetName val="[PRIX.xla]__dmc_fiat_com_do_156"/>
      <sheetName val="[PRIX.xla][PRIX.xla]__dmc_f_156"/>
      <sheetName val="[PRIX.xla]__dmc_fiat_com_do_155"/>
      <sheetName val="[PRIX.xla][PRIX.xla]__dmc_f_155"/>
      <sheetName val="[PRIX.xla]__dmc_fiat_com_do_157"/>
      <sheetName val="[PRIX.xla][PRIX.xla]__dmc_f_157"/>
      <sheetName val="[PRIX.xla]__dmc_fiat_com_do_158"/>
      <sheetName val="[PRIX.xla][PRIX.xla]_atest__260"/>
      <sheetName val="[PRIX.xla][PRIX.xla]_atest__258"/>
      <sheetName val="[PRIX.xla][PRIX.xla]__dmc_f_158"/>
      <sheetName val="[PRIX.xla][PRIX.xla]_atest__259"/>
      <sheetName val="[PRIX.xla][PRIX.xla]_atest__262"/>
      <sheetName val="[PRIX.xla][PRIX.xla]_atest__261"/>
      <sheetName val="[PRIX.xla][PRIX.xla]_atest__263"/>
      <sheetName val="[PRIX.xla]__dmc_fiat_com_do_162"/>
      <sheetName val="[PRIX.xla][PRIX.xla]__dmc_f_162"/>
      <sheetName val="[PRIX.xla]__dmc_fiat_com_do_161"/>
      <sheetName val="[PRIX.xla][PRIX.xla]__dmc_f_161"/>
      <sheetName val="[PRIX.xla]__dmc_fiat_com_do_159"/>
      <sheetName val="[PRIX.xla][PRIX.xla]__dmc_f_159"/>
      <sheetName val="[PRIX.xla]__dmc_fiat_com_do_160"/>
      <sheetName val="[PRIX.xla][PRIX.xla]__dmc_f_160"/>
      <sheetName val="[PRIX.xla]__dmc_fiat_com_do_163"/>
      <sheetName val="[PRIX.xla][PRIX.xla]__dmc_f_163"/>
      <sheetName val="[PRIX.xla]__dmc_fiat_com_do_166"/>
      <sheetName val="[PRIX.xla][PRIX.xla]__dmc_f_166"/>
      <sheetName val="[PRIX.xla]__dmc_fiat_com_do_164"/>
      <sheetName val="[PRIX.xla][PRIX.xla]__dmc_f_164"/>
      <sheetName val="[PRIX.xla]__dmc_fiat_com_do_165"/>
      <sheetName val="[PRIX.xla][PRIX.xla]__dmc_f_165"/>
      <sheetName val="[PRIX.xla]__dmc_fiat_com_do_167"/>
      <sheetName val="[PRIX.xla][PRIX.xla]__dmc_f_167"/>
      <sheetName val="[PRIX.xla]__dmc_fiat_com_do_170"/>
      <sheetName val="[PRIX.xla][PRIX.xla]__dmc_f_170"/>
      <sheetName val="[PRIX.xla]__dmc_fiat_com_do_168"/>
      <sheetName val="[PRIX.xla][PRIX.xla]__dmc_f_168"/>
      <sheetName val="[PRIX.xla]__dmc_fiat_com_do_169"/>
      <sheetName val="[PRIX.xla][PRIX.xla]__dmc_f_169"/>
      <sheetName val="[PRIX.xla]__dmc_fiat_com_do_172"/>
      <sheetName val="[PRIX.xla][PRIX.xla]__dmc_f_172"/>
      <sheetName val="[PRIX.xla]__dmc_fiat_com_do_171"/>
      <sheetName val="[PRIX.xla][PRIX.xla]__dmc_f_171"/>
      <sheetName val="[PRIX.xla][PRIX.xla]_atest__265"/>
      <sheetName val="[PRIX.xla][PRIX.xla]_atest__264"/>
      <sheetName val="[PRIX.xla]__dmc_fiat_com_do_173"/>
      <sheetName val="[PRIX.xla][PRIX.xla]__dmc_f_173"/>
      <sheetName val="[PRIX.xla][PRIX.xla]_atest__266"/>
      <sheetName val="[PRIX.xla]__dmc_fiat_com_do_174"/>
      <sheetName val="[PRIX.xla][PRIX.xla]__dmc_f_174"/>
      <sheetName val="[PRIX.xla]__dmc_fiat_com_do_175"/>
      <sheetName val="[PRIX.xla][PRIX.xla]__dmc_f_175"/>
      <sheetName val="[PRIX.xla]__dmc_fiat_com_do_176"/>
      <sheetName val="[PRIX.xla][PRIX.xla]__dmc_f_176"/>
      <sheetName val="[PRIX.xla][PRIX.xla]_atest__277"/>
      <sheetName val="[PRIX.xla][PRIX.xla]_atest__267"/>
      <sheetName val="[PRIX.xla][PRIX.xla]_atest__268"/>
      <sheetName val="[PRIX.xla][PRIX.xla]_atest__269"/>
      <sheetName val="[PRIX.xla][PRIX.xla]_atest__270"/>
      <sheetName val="[PRIX.xla][PRIX.xla]_atest__271"/>
      <sheetName val="[PRIX.xla][PRIX.xla]_atest__272"/>
      <sheetName val="[PRIX.xla][PRIX.xla]_atest__273"/>
      <sheetName val="[PRIX.xla][PRIX.xla]_atest__274"/>
      <sheetName val="[PRIX.xla][PRIX.xla]_atest__275"/>
      <sheetName val="[PRIX.xla][PRIX.xla]_atest__276"/>
      <sheetName val="[PRIX.xla][PRIX.xla]_atest__278"/>
      <sheetName val="[PRIX.xla][PRIX.xla]_atest__285"/>
      <sheetName val="[PRIX.xla][PRIX.xla]_atest__279"/>
      <sheetName val="[PRIX.xla][PRIX.xla]_atest__280"/>
      <sheetName val="[PRIX.xla][PRIX.xla]_atest__281"/>
      <sheetName val="[PRIX.xla][PRIX.xla]_atest__282"/>
      <sheetName val="[PRIX.xla][PRIX.xla]_atest__283"/>
      <sheetName val="[PRIX.xla][PRIX.xla]_atest__284"/>
      <sheetName val="[PRIX.xla]__dmc_fiat_com_do_177"/>
      <sheetName val="[PRIX.xla][PRIX.xla]_atest__287"/>
      <sheetName val="[PRIX.xla][PRIX.xla]_atest__286"/>
      <sheetName val="[PRIX.xla][PRIX.xla]__dmc_f_177"/>
      <sheetName val="[PRIX.xla]__dmc_fiat_com_do_180"/>
      <sheetName val="[PRIX.xla][PRIX.xla]_atest__295"/>
      <sheetName val="[PRIX.xla][PRIX.xla]_atest__290"/>
      <sheetName val="[PRIX.xla][PRIX.xla]__dmc_f_180"/>
      <sheetName val="[PRIX.xla]__dmc_fiat_com_do_178"/>
      <sheetName val="[PRIX.xla][PRIX.xla]_atest__288"/>
      <sheetName val="[PRIX.xla][PRIX.xla]__dmc_f_178"/>
      <sheetName val="[PRIX.xla]__dmc_fiat_com_do_179"/>
      <sheetName val="[PRIX.xla][PRIX.xla]_atest__289"/>
      <sheetName val="[PRIX.xla][PRIX.xla]__dmc_f_179"/>
      <sheetName val="[PRIX.xla][PRIX.xla]_atest__293"/>
      <sheetName val="[PRIX.xla][PRIX.xla]_atest__291"/>
      <sheetName val="[PRIX.xla][PRIX.xla]_atest__292"/>
      <sheetName val="[PRIX.xla][PRIX.xla]_atest__294"/>
      <sheetName val="PSTRAT."/>
      <sheetName val="[PRIX.xla]__dmc_fiat_com_do_182"/>
      <sheetName val="[PRIX.xla][PRIX.xla]_atest__299"/>
      <sheetName val="[PRIX.xla][PRIX.xla]_atest__297"/>
      <sheetName val="[PRIX.xla][PRIX.xla]__dmc_f_182"/>
      <sheetName val="[PRIX.xla]__dmc_fiat_com_do_181"/>
      <sheetName val="[PRIX.xla][PRIX.xla]_atest__296"/>
      <sheetName val="[PRIX.xla][PRIX.xla]__dmc_f_181"/>
      <sheetName val="[PRIX.xla][PRIX.xla]_atest__298"/>
      <sheetName val="[PRIX.xla]__dmc_fiat_com_do_183"/>
      <sheetName val="[PRIX.xla][PRIX.xla]_atest__300"/>
      <sheetName val="[PRIX.xla][PRIX.xla]__dmc_f_183"/>
      <sheetName val="[PRIX.xla]__dmc_fiat_com_do_184"/>
      <sheetName val="[PRIX.xla][PRIX.xla]_atest__304"/>
      <sheetName val="[PRIX.xla][PRIX.xla]_atest__301"/>
      <sheetName val="[PRIX.xla][PRIX.xla]__dmc_f_184"/>
      <sheetName val="[PRIX.xla][PRIX.xla]_atest__302"/>
      <sheetName val="[PRIX.xla][PRIX.xla]_atest__303"/>
      <sheetName val="[PRIX.xla]__dmc_fiat_com_do_186"/>
      <sheetName val="[PRIX.xla][PRIX.xla]_atest__309"/>
      <sheetName val="[PRIX.xla][PRIX.xla]_atest__306"/>
      <sheetName val="[PRIX.xla][PRIX.xla]__dmc_f_186"/>
      <sheetName val="[PRIX.xla]__dmc_fiat_com_do_185"/>
      <sheetName val="[PRIX.xla][PRIX.xla]_atest__305"/>
      <sheetName val="[PRIX.xla][PRIX.xla]__dmc_f_185"/>
      <sheetName val="[PRIX.xla][PRIX.xla]_atest__307"/>
      <sheetName val="[PRIX.xla][PRIX.xla]_atest__308"/>
      <sheetName val="[PRIX.xla][PRIX.xla]_atest__310"/>
      <sheetName val="[PRIX.xla][PRIX.xla]_atest__312"/>
      <sheetName val="[PRIX.xla][PRIX.xla]_atest__3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Indice.xls]__csimedya_my_sha_3"/>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_csimedya_my_sha_2"/>
      <sheetName val="[Indice.xls]_EDU_FECHAMES_JU_14"/>
      <sheetName val="[Indice.xls]_L_EDU_FECHAMES__14"/>
      <sheetName val="[Indice.xls]__csimedya_my_sha_4"/>
      <sheetName val="[Indice.xls]_EDU_FECHAMES_JU_15"/>
      <sheetName val="[Indice.xls]_L_EDU_FECHAMES__15"/>
      <sheetName val="[Indice.xls]__csimedya_my_sha_5"/>
      <sheetName val="[Indice.xls]__csimedya_my_sha_6"/>
      <sheetName val="[Indice.xls]_EDU_FECHAMES_JU_16"/>
      <sheetName val="[Indice.xls]_L_EDU_FECHAMES__16"/>
      <sheetName val="[Indice.xls]__csimedya_my_sha_7"/>
      <sheetName val="[Indice.xls]_EDU_FECHAMES_JU_17"/>
      <sheetName val="[Indice.xls]_L_EDU_FECHAMES__17"/>
      <sheetName val="[Indice.xls]__csimedya_my_sha_8"/>
      <sheetName val="[Indice.xls]_EDU_FECHAMES_JU_18"/>
      <sheetName val="[Indice.xls]_L_EDU_FECHAMES__18"/>
      <sheetName val="[Indice.xls]__csimedya_my_sha_9"/>
      <sheetName val="[Indice.xls]__csimedya_my_sh_10"/>
      <sheetName val="[Indice.xls]_EDU_FECHAMES_JU_19"/>
      <sheetName val="[Indice.xls]_L_EDU_FECHAMES__19"/>
      <sheetName val="[Indice.xls]__csimedya_my_sh_11"/>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 sheetId="665" refreshError="1">
        <row r="1">
          <cell r="B1" t="str">
            <v>TOFAS BUSINESS UNIT</v>
          </cell>
        </row>
        <row r="18">
          <cell r="B18" t="str">
            <v>Giugno</v>
          </cell>
        </row>
        <row r="19">
          <cell r="B19">
            <v>1999</v>
          </cell>
        </row>
      </sheetData>
      <sheetData sheetId="666" refreshError="1">
        <row r="8">
          <cell r="B8">
            <v>36312</v>
          </cell>
        </row>
        <row r="18">
          <cell r="B18" t="str">
            <v>Giugno</v>
          </cell>
        </row>
        <row r="19">
          <cell r="B19">
            <v>1999</v>
          </cell>
        </row>
      </sheetData>
      <sheetData sheetId="667" refreshError="1">
        <row r="1">
          <cell r="B1" t="str">
            <v>TOFAS BUSINESS UNIT</v>
          </cell>
        </row>
        <row r="18">
          <cell r="B18" t="str">
            <v>Giugno</v>
          </cell>
        </row>
        <row r="19">
          <cell r="B19">
            <v>1999</v>
          </cell>
        </row>
      </sheetData>
      <sheetData sheetId="668" refreshError="1">
        <row r="8">
          <cell r="B8">
            <v>36312</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8">
          <cell r="B8">
            <v>36312</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8">
          <cell r="B8">
            <v>36312</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8">
          <cell r="B8">
            <v>36312</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8">
          <cell r="B8">
            <v>36312</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 sheetId="681" refreshError="1">
        <row r="1">
          <cell r="B1" t="str">
            <v>TOFAS BUSINESS UNIT</v>
          </cell>
        </row>
        <row r="18">
          <cell r="B18" t="str">
            <v>Giugno</v>
          </cell>
        </row>
        <row r="19">
          <cell r="B19">
            <v>1999</v>
          </cell>
        </row>
      </sheetData>
      <sheetData sheetId="682" refreshError="1">
        <row r="8">
          <cell r="B8">
            <v>36312</v>
          </cell>
        </row>
        <row r="18">
          <cell r="B18" t="str">
            <v>Giugno</v>
          </cell>
        </row>
        <row r="19">
          <cell r="B19">
            <v>1999</v>
          </cell>
        </row>
      </sheetData>
      <sheetData sheetId="683" refreshError="1">
        <row r="1">
          <cell r="B1" t="str">
            <v>TOFAS BUSINESS UNIT</v>
          </cell>
        </row>
        <row r="18">
          <cell r="B18" t="str">
            <v>Giugno</v>
          </cell>
        </row>
        <row r="19">
          <cell r="B19">
            <v>1999</v>
          </cell>
        </row>
      </sheetData>
      <sheetData sheetId="684" refreshError="1">
        <row r="8">
          <cell r="B8">
            <v>36312</v>
          </cell>
        </row>
        <row r="18">
          <cell r="B18" t="str">
            <v>Giugno</v>
          </cell>
        </row>
        <row r="19">
          <cell r="B19">
            <v>1999</v>
          </cell>
        </row>
      </sheetData>
      <sheetData sheetId="685" refreshError="1">
        <row r="1">
          <cell r="B1" t="str">
            <v>TOFAS BUSINESS UNIT</v>
          </cell>
        </row>
        <row r="18">
          <cell r="B18" t="str">
            <v>Giugno</v>
          </cell>
        </row>
        <row r="19">
          <cell r="B19">
            <v>1999</v>
          </cell>
        </row>
      </sheetData>
      <sheetData sheetId="686" refreshError="1">
        <row r="8">
          <cell r="B8">
            <v>36312</v>
          </cell>
        </row>
        <row r="18">
          <cell r="B18" t="str">
            <v>Giugno</v>
          </cell>
        </row>
        <row r="19">
          <cell r="B19">
            <v>1999</v>
          </cell>
        </row>
      </sheetData>
      <sheetData sheetId="687" refreshError="1">
        <row r="8">
          <cell r="B8">
            <v>36312</v>
          </cell>
        </row>
        <row r="18">
          <cell r="B18" t="str">
            <v>Giugno</v>
          </cell>
        </row>
        <row r="19">
          <cell r="B19">
            <v>1999</v>
          </cell>
        </row>
      </sheetData>
      <sheetData sheetId="688" refreshError="1">
        <row r="1">
          <cell r="B1" t="str">
            <v>TOFAS BUSINESS UNIT</v>
          </cell>
        </row>
        <row r="18">
          <cell r="B18" t="str">
            <v>Giugno</v>
          </cell>
        </row>
        <row r="19">
          <cell r="B19">
            <v>1999</v>
          </cell>
        </row>
      </sheetData>
      <sheetData sheetId="689" refreshError="1">
        <row r="8">
          <cell r="B8">
            <v>36312</v>
          </cell>
        </row>
        <row r="18">
          <cell r="B18" t="str">
            <v>Giugno</v>
          </cell>
        </row>
        <row r="19">
          <cell r="B19">
            <v>1999</v>
          </cell>
        </row>
      </sheetData>
      <sheetData sheetId="690" refreshError="1">
        <row r="8">
          <cell r="B8">
            <v>36312</v>
          </cell>
        </row>
        <row r="18">
          <cell r="B18" t="str">
            <v>Giugno</v>
          </cell>
        </row>
        <row r="19">
          <cell r="B19">
            <v>1999</v>
          </cell>
        </row>
      </sheetData>
      <sheetData sheetId="691" refreshError="1">
        <row r="1">
          <cell r="B1" t="str">
            <v>TOFAS BUSINESS UNIT</v>
          </cell>
        </row>
        <row r="18">
          <cell r="B18" t="str">
            <v>Giugno</v>
          </cell>
        </row>
        <row r="19">
          <cell r="B19">
            <v>1999</v>
          </cell>
        </row>
      </sheetData>
      <sheetData sheetId="692" refreshError="1">
        <row r="8">
          <cell r="B8">
            <v>36312</v>
          </cell>
        </row>
        <row r="18">
          <cell r="B18" t="str">
            <v>Giugno</v>
          </cell>
        </row>
        <row r="19">
          <cell r="B19">
            <v>1999</v>
          </cell>
        </row>
      </sheetData>
      <sheetData sheetId="693" refreshError="1">
        <row r="8">
          <cell r="B8">
            <v>36312</v>
          </cell>
        </row>
        <row r="18">
          <cell r="B18" t="str">
            <v>Giugno</v>
          </cell>
        </row>
        <row r="19">
          <cell r="B19">
            <v>1999</v>
          </cell>
        </row>
      </sheetData>
      <sheetData sheetId="694" refreshError="1">
        <row r="8">
          <cell r="B8">
            <v>36312</v>
          </cell>
        </row>
        <row r="18">
          <cell r="B18" t="str">
            <v>Giugno</v>
          </cell>
        </row>
        <row r="19">
          <cell r="B19">
            <v>1999</v>
          </cell>
        </row>
      </sheetData>
      <sheetData sheetId="695" refreshError="1">
        <row r="1">
          <cell r="B1" t="str">
            <v>TOFAS BUSINESS UNIT</v>
          </cell>
        </row>
        <row r="18">
          <cell r="B18" t="str">
            <v>Giugno</v>
          </cell>
        </row>
        <row r="19">
          <cell r="B19">
            <v>1999</v>
          </cell>
        </row>
      </sheetData>
      <sheetData sheetId="696" refreshError="1">
        <row r="8">
          <cell r="B8">
            <v>36312</v>
          </cell>
        </row>
        <row r="18">
          <cell r="B18" t="str">
            <v>Giugno</v>
          </cell>
        </row>
        <row r="19">
          <cell r="B19">
            <v>1999</v>
          </cell>
        </row>
      </sheetData>
      <sheetData sheetId="697" refreshError="1">
        <row r="8">
          <cell r="B8">
            <v>36312</v>
          </cell>
        </row>
        <row r="18">
          <cell r="B18" t="str">
            <v>Giugno</v>
          </cell>
        </row>
        <row r="19">
          <cell r="B19">
            <v>1999</v>
          </cell>
        </row>
      </sheetData>
      <sheetData sheetId="698" refreshError="1">
        <row r="1">
          <cell r="B1" t="str">
            <v>TOFAS BUSINESS UNIT</v>
          </cell>
        </row>
        <row r="18">
          <cell r="B18" t="str">
            <v>Giugno</v>
          </cell>
        </row>
        <row r="19">
          <cell r="B19">
            <v>1999</v>
          </cell>
        </row>
      </sheetData>
      <sheetData sheetId="699" refreshError="1">
        <row r="8">
          <cell r="B8">
            <v>36312</v>
          </cell>
        </row>
        <row r="18">
          <cell r="B18" t="str">
            <v>Giugno</v>
          </cell>
        </row>
        <row r="19">
          <cell r="B19">
            <v>1999</v>
          </cell>
        </row>
      </sheetData>
      <sheetData sheetId="700" refreshError="1">
        <row r="8">
          <cell r="B8">
            <v>36312</v>
          </cell>
        </row>
        <row r="18">
          <cell r="B18" t="str">
            <v>Giugno</v>
          </cell>
        </row>
        <row r="19">
          <cell r="B19">
            <v>1999</v>
          </cell>
        </row>
      </sheetData>
      <sheetData sheetId="701" refreshError="1">
        <row r="1">
          <cell r="B1" t="str">
            <v>TOFAS BUSINESS UNIT</v>
          </cell>
        </row>
        <row r="18">
          <cell r="B18" t="str">
            <v>Giugno</v>
          </cell>
        </row>
        <row r="19">
          <cell r="B19">
            <v>1999</v>
          </cell>
        </row>
      </sheetData>
      <sheetData sheetId="702" refreshError="1">
        <row r="8">
          <cell r="B8">
            <v>36312</v>
          </cell>
        </row>
        <row r="18">
          <cell r="B18" t="str">
            <v>Giugno</v>
          </cell>
        </row>
        <row r="19">
          <cell r="B19">
            <v>1999</v>
          </cell>
        </row>
      </sheetData>
      <sheetData sheetId="703" refreshError="1">
        <row r="8">
          <cell r="B8">
            <v>36312</v>
          </cell>
        </row>
        <row r="18">
          <cell r="B18" t="str">
            <v>Giugno</v>
          </cell>
        </row>
        <row r="19">
          <cell r="B19">
            <v>1999</v>
          </cell>
        </row>
      </sheetData>
      <sheetData sheetId="704" refreshError="1">
        <row r="8">
          <cell r="B8">
            <v>36312</v>
          </cell>
        </row>
        <row r="18">
          <cell r="B18" t="str">
            <v>Giugno</v>
          </cell>
        </row>
        <row r="19">
          <cell r="B19">
            <v>1999</v>
          </cell>
        </row>
      </sheetData>
      <sheetData sheetId="705" refreshError="1">
        <row r="1">
          <cell r="B1" t="str">
            <v>TOFAS BUSINESS UNIT</v>
          </cell>
        </row>
        <row r="18">
          <cell r="B18" t="str">
            <v>Giugno</v>
          </cell>
        </row>
        <row r="19">
          <cell r="B19">
            <v>1999</v>
          </cell>
        </row>
      </sheetData>
      <sheetData sheetId="706" refreshError="1">
        <row r="8">
          <cell r="B8">
            <v>36312</v>
          </cell>
        </row>
        <row r="18">
          <cell r="B18" t="str">
            <v>Giugno</v>
          </cell>
        </row>
        <row r="19">
          <cell r="B19">
            <v>1999</v>
          </cell>
        </row>
      </sheetData>
      <sheetData sheetId="707" refreshError="1">
        <row r="8">
          <cell r="B8">
            <v>36312</v>
          </cell>
        </row>
        <row r="18">
          <cell r="B18" t="str">
            <v>Giugno</v>
          </cell>
        </row>
        <row r="19">
          <cell r="B19">
            <v>1999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 val="[Indice.xls]_EDU_FECHAMES_JU_11"/>
      <sheetName val="[Indice.xls]_EDU_FECHAMES_JU_10"/>
      <sheetName val="[Indice.xls]_EDU_FECHAMES_JU_12"/>
      <sheetName val="[Indice.xls]_EDU_FECHAMES_JU_13"/>
      <sheetName val="[Indice.xls]_EDU_FECHAMES_JU_14"/>
      <sheetName val="[Indice.xls]_EDU_FECHAMES_JU_15"/>
      <sheetName val="[Indice.xls]_EDU_FECHAMES_JU_16"/>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 sheetId="257" refreshError="1">
        <row r="8">
          <cell r="B8">
            <v>36312</v>
          </cell>
        </row>
        <row r="18">
          <cell r="B18" t="str">
            <v>ASPETTI PRODUTTIVI</v>
          </cell>
        </row>
        <row r="19">
          <cell r="B19">
            <v>1999</v>
          </cell>
        </row>
      </sheetData>
      <sheetData sheetId="258" refreshError="1">
        <row r="8">
          <cell r="B8">
            <v>36312</v>
          </cell>
        </row>
        <row r="18">
          <cell r="B18" t="str">
            <v>ASPETTI PRODUTTIVI</v>
          </cell>
        </row>
        <row r="19">
          <cell r="B19">
            <v>1999</v>
          </cell>
        </row>
      </sheetData>
      <sheetData sheetId="259" refreshError="1">
        <row r="8">
          <cell r="B8">
            <v>36312</v>
          </cell>
        </row>
        <row r="18">
          <cell r="B18" t="str">
            <v>ASPETTI PRODUTTIVI</v>
          </cell>
        </row>
        <row r="19">
          <cell r="B19">
            <v>1999</v>
          </cell>
        </row>
      </sheetData>
      <sheetData sheetId="260" refreshError="1">
        <row r="8">
          <cell r="B8">
            <v>36312</v>
          </cell>
        </row>
        <row r="18">
          <cell r="B18" t="str">
            <v>ASPETTI PRODUTTIVI</v>
          </cell>
        </row>
        <row r="19">
          <cell r="B19">
            <v>1999</v>
          </cell>
        </row>
      </sheetData>
      <sheetData sheetId="261" refreshError="1">
        <row r="8">
          <cell r="B8">
            <v>36312</v>
          </cell>
        </row>
        <row r="18">
          <cell r="B18" t="str">
            <v>ASPETTI PRODUTTIVI</v>
          </cell>
        </row>
        <row r="19">
          <cell r="B19">
            <v>1999</v>
          </cell>
        </row>
      </sheetData>
      <sheetData sheetId="262" refreshError="1">
        <row r="8">
          <cell r="B8">
            <v>36312</v>
          </cell>
        </row>
        <row r="18">
          <cell r="B18" t="str">
            <v>ASPETTI PRODUTTIVI</v>
          </cell>
        </row>
        <row r="19">
          <cell r="B19">
            <v>1999</v>
          </cell>
        </row>
      </sheetData>
      <sheetData sheetId="263" refreshError="1">
        <row r="8">
          <cell r="B8">
            <v>36312</v>
          </cell>
        </row>
        <row r="18">
          <cell r="B18" t="str">
            <v>ASPETTI PRODUTTIVI</v>
          </cell>
        </row>
        <row r="19">
          <cell r="B19">
            <v>1999</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ΤΙΜΟΚΑΤΑΛΟΓΟΣ"/>
      <sheetName val="FIORINO S2 E6.4"/>
      <sheetName val="NEW DOBLO VAN S0 ICE"/>
      <sheetName val="NEW E-DOBLO VAN S0 BEV"/>
      <sheetName val="SCUDO S1 ICE"/>
      <sheetName val="SCUDO S1 BEV"/>
      <sheetName val="NEW DUCATO VAN S9"/>
      <sheetName val="NEW DUCATO DROPSIDE S9"/>
      <sheetName val="NEW DUCATO CHASSIS S9"/>
      <sheetName val="e-DUCATO VAN"/>
      <sheetName val="e-DUCATO CHASSIS"/>
      <sheetName val="ΠΡΟΗΓΟΥΜΕΝΕΣ ΣΕΙΡΕΣ"/>
      <sheetName val="PANDA VAN S4"/>
      <sheetName val="FIORINO S2"/>
      <sheetName val="DOBLO CARGO S2"/>
      <sheetName val="SCUDO VAN S0 ICE"/>
      <sheetName val="SCUDO VAN S0 BEV"/>
      <sheetName val="DUCATO VAN S8"/>
      <sheetName val="DUCATO VAN S8 AT9"/>
      <sheetName val="DUCATO DROPSIDE CHASSIS S8"/>
    </sheetNames>
    <sheetDataSet>
      <sheetData sheetId="0"/>
      <sheetData sheetId="1"/>
      <sheetData sheetId="2"/>
      <sheetData sheetId="3"/>
      <sheetData sheetId="4"/>
      <sheetData sheetId="5"/>
      <sheetData sheetId="6">
        <row r="1">
          <cell r="B1" t="str">
            <v>Ισχύς προτεινόμενου τιμοκαταλόγου λιανικής από 15/02/2023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101"/>
  <sheetViews>
    <sheetView tabSelected="1" view="pageBreakPreview" zoomScale="60" zoomScaleNormal="70" workbookViewId="0">
      <pane ySplit="3" topLeftCell="A4" activePane="bottomLeft" state="frozen"/>
      <selection activeCell="A81" sqref="A81"/>
      <selection pane="bottomLeft" activeCell="B9" sqref="B9"/>
    </sheetView>
  </sheetViews>
  <sheetFormatPr defaultColWidth="9.140625" defaultRowHeight="18"/>
  <cols>
    <col min="1" max="1" width="18.85546875" style="130" customWidth="1"/>
    <col min="2" max="2" width="105.140625" style="135" customWidth="1"/>
    <col min="3" max="6" width="24.42578125" style="132" customWidth="1"/>
    <col min="7" max="7" width="24.42578125" style="133" customWidth="1"/>
    <col min="8" max="8" width="2.28515625" style="130" customWidth="1"/>
    <col min="9" max="10" width="25.140625" style="167" customWidth="1"/>
    <col min="11" max="12" width="25.140625" style="134" customWidth="1"/>
    <col min="13" max="13" width="18.28515625" style="135" customWidth="1"/>
    <col min="14" max="14" width="17.85546875" style="136" customWidth="1"/>
    <col min="15" max="15" width="9.42578125" style="135" customWidth="1"/>
    <col min="16" max="16384" width="9.140625" style="135"/>
  </cols>
  <sheetData>
    <row r="1" spans="1:16" ht="24.95" customHeight="1" thickBot="1">
      <c r="B1" s="131" t="s">
        <v>1224</v>
      </c>
    </row>
    <row r="2" spans="1:16" ht="92.45" customHeight="1">
      <c r="A2" s="137"/>
      <c r="B2" s="177" t="s">
        <v>1222</v>
      </c>
      <c r="C2" s="177"/>
      <c r="D2" s="177"/>
      <c r="E2" s="177"/>
      <c r="F2" s="177"/>
      <c r="G2" s="178"/>
    </row>
    <row r="3" spans="1:16" ht="82.5" customHeight="1">
      <c r="A3" s="138" t="s">
        <v>42</v>
      </c>
      <c r="B3" s="139" t="s">
        <v>43</v>
      </c>
      <c r="C3" s="140" t="s">
        <v>201</v>
      </c>
      <c r="D3" s="140" t="s">
        <v>2</v>
      </c>
      <c r="E3" s="140" t="s">
        <v>202</v>
      </c>
      <c r="F3" s="140" t="s">
        <v>15</v>
      </c>
      <c r="G3" s="141" t="s">
        <v>200</v>
      </c>
    </row>
    <row r="4" spans="1:16" ht="25.15" customHeight="1">
      <c r="A4" s="147"/>
      <c r="B4" s="144" t="s">
        <v>1205</v>
      </c>
      <c r="C4" s="145"/>
      <c r="D4" s="146"/>
      <c r="E4" s="146"/>
      <c r="F4" s="146"/>
      <c r="G4" s="147"/>
    </row>
    <row r="5" spans="1:16" ht="25.15" customHeight="1">
      <c r="A5" s="143" t="s">
        <v>1179</v>
      </c>
      <c r="B5" s="148" t="s">
        <v>919</v>
      </c>
      <c r="C5" s="149">
        <v>14602.41</v>
      </c>
      <c r="D5" s="150">
        <f>(C5+227.72)*0.1</f>
        <v>1483.0129999999999</v>
      </c>
      <c r="E5" s="150">
        <f>D5+C5</f>
        <v>16085.422999999999</v>
      </c>
      <c r="F5" s="150">
        <f>C5*0.24</f>
        <v>3504.5783999999999</v>
      </c>
      <c r="G5" s="151">
        <f>E5+F5</f>
        <v>19590.001399999997</v>
      </c>
      <c r="H5" s="142"/>
      <c r="P5" s="136"/>
    </row>
    <row r="6" spans="1:16" ht="25.15" customHeight="1">
      <c r="A6" s="143"/>
      <c r="B6" s="144" t="s">
        <v>1159</v>
      </c>
      <c r="C6" s="145"/>
      <c r="D6" s="146"/>
      <c r="E6" s="146"/>
      <c r="F6" s="146"/>
      <c r="G6" s="147"/>
    </row>
    <row r="7" spans="1:16" ht="25.15" customHeight="1">
      <c r="A7" s="143" t="s">
        <v>1128</v>
      </c>
      <c r="B7" s="148" t="s">
        <v>1127</v>
      </c>
      <c r="C7" s="149">
        <v>16729.27</v>
      </c>
      <c r="D7" s="150">
        <f t="shared" ref="D7" si="0">(C7+227.72)*0.1</f>
        <v>1695.6990000000003</v>
      </c>
      <c r="E7" s="150">
        <f t="shared" ref="E7" si="1">D7+C7</f>
        <v>18424.969000000001</v>
      </c>
      <c r="F7" s="150">
        <f t="shared" ref="F7" si="2">C7*0.24</f>
        <v>4015.0248000000001</v>
      </c>
      <c r="G7" s="151">
        <f t="shared" ref="G7" si="3">E7+F7</f>
        <v>22439.9938</v>
      </c>
      <c r="H7" s="142"/>
      <c r="P7" s="136"/>
    </row>
    <row r="8" spans="1:16" ht="25.15" customHeight="1">
      <c r="A8" s="143"/>
      <c r="B8" s="144" t="s">
        <v>1097</v>
      </c>
      <c r="C8" s="145"/>
      <c r="D8" s="146"/>
      <c r="E8" s="146"/>
      <c r="F8" s="146"/>
      <c r="G8" s="147"/>
    </row>
    <row r="9" spans="1:16" ht="25.15" customHeight="1">
      <c r="A9" s="143" t="s">
        <v>903</v>
      </c>
      <c r="B9" s="148" t="s">
        <v>924</v>
      </c>
      <c r="C9" s="149">
        <v>21923.304477611935</v>
      </c>
      <c r="D9" s="150">
        <f t="shared" ref="D9:D12" si="4">(C9+227.72)*0.1</f>
        <v>2215.1024477611936</v>
      </c>
      <c r="E9" s="150">
        <f t="shared" ref="E9:E12" si="5">D9+C9</f>
        <v>24138.406925373129</v>
      </c>
      <c r="F9" s="150">
        <f t="shared" ref="F9:F12" si="6">C9*0.24</f>
        <v>5261.5930746268641</v>
      </c>
      <c r="G9" s="151">
        <f t="shared" ref="G9:G12" si="7">E9+F9</f>
        <v>29399.999999999993</v>
      </c>
      <c r="H9" s="142"/>
      <c r="P9" s="136"/>
    </row>
    <row r="10" spans="1:16" ht="25.15" customHeight="1">
      <c r="A10" s="143" t="s">
        <v>904</v>
      </c>
      <c r="B10" s="148" t="s">
        <v>925</v>
      </c>
      <c r="C10" s="149">
        <v>22669.573134328359</v>
      </c>
      <c r="D10" s="150">
        <f t="shared" si="4"/>
        <v>2289.7293134328361</v>
      </c>
      <c r="E10" s="150">
        <f t="shared" si="5"/>
        <v>24959.302447761194</v>
      </c>
      <c r="F10" s="150">
        <f t="shared" si="6"/>
        <v>5440.6975522388057</v>
      </c>
      <c r="G10" s="151">
        <f t="shared" si="7"/>
        <v>30400</v>
      </c>
      <c r="H10" s="142"/>
      <c r="P10" s="136"/>
    </row>
    <row r="11" spans="1:16" ht="25.15" customHeight="1">
      <c r="A11" s="143" t="s">
        <v>905</v>
      </c>
      <c r="B11" s="148" t="s">
        <v>926</v>
      </c>
      <c r="C11" s="149">
        <v>23266.588059701502</v>
      </c>
      <c r="D11" s="150">
        <f t="shared" si="4"/>
        <v>2349.4308059701502</v>
      </c>
      <c r="E11" s="150">
        <f t="shared" si="5"/>
        <v>25616.018865671653</v>
      </c>
      <c r="F11" s="150">
        <f t="shared" si="6"/>
        <v>5583.98113432836</v>
      </c>
      <c r="G11" s="151">
        <f t="shared" si="7"/>
        <v>31200.000000000015</v>
      </c>
      <c r="H11" s="142"/>
      <c r="P11" s="136"/>
    </row>
    <row r="12" spans="1:16" ht="25.15" customHeight="1">
      <c r="A12" s="143" t="s">
        <v>906</v>
      </c>
      <c r="B12" s="148" t="s">
        <v>927</v>
      </c>
      <c r="C12" s="149">
        <v>24012.856716417908</v>
      </c>
      <c r="D12" s="150">
        <f t="shared" si="4"/>
        <v>2424.0576716417909</v>
      </c>
      <c r="E12" s="150">
        <f t="shared" si="5"/>
        <v>26436.914388059697</v>
      </c>
      <c r="F12" s="150">
        <f t="shared" si="6"/>
        <v>5763.0856119402979</v>
      </c>
      <c r="G12" s="151">
        <f t="shared" si="7"/>
        <v>32199.999999999993</v>
      </c>
      <c r="H12" s="142"/>
      <c r="P12" s="136"/>
    </row>
    <row r="13" spans="1:16" ht="25.15" customHeight="1">
      <c r="A13" s="143"/>
      <c r="B13" s="144" t="s">
        <v>1098</v>
      </c>
      <c r="C13" s="145"/>
      <c r="D13" s="146"/>
      <c r="E13" s="146"/>
      <c r="F13" s="146"/>
      <c r="G13" s="147"/>
    </row>
    <row r="14" spans="1:16" ht="25.15" customHeight="1">
      <c r="A14" s="143">
        <v>5111210</v>
      </c>
      <c r="B14" s="148" t="s">
        <v>916</v>
      </c>
      <c r="C14" s="149">
        <v>32016.13</v>
      </c>
      <c r="D14" s="150">
        <v>0</v>
      </c>
      <c r="E14" s="150">
        <f t="shared" ref="E14:E15" si="8">D14+C14</f>
        <v>32016.13</v>
      </c>
      <c r="F14" s="150">
        <f t="shared" ref="F14:F15" si="9">C14*0.24</f>
        <v>7683.8711999999996</v>
      </c>
      <c r="G14" s="151">
        <f t="shared" ref="G14:G15" si="10">E14+F14</f>
        <v>39700.001199999999</v>
      </c>
      <c r="H14" s="142"/>
      <c r="P14" s="136"/>
    </row>
    <row r="15" spans="1:16" ht="25.15" customHeight="1">
      <c r="A15" s="143">
        <v>5113210</v>
      </c>
      <c r="B15" s="148" t="s">
        <v>917</v>
      </c>
      <c r="C15" s="149">
        <v>32983.870000000003</v>
      </c>
      <c r="D15" s="150">
        <v>0</v>
      </c>
      <c r="E15" s="150">
        <f t="shared" si="8"/>
        <v>32983.870000000003</v>
      </c>
      <c r="F15" s="150">
        <f t="shared" si="9"/>
        <v>7916.1288000000004</v>
      </c>
      <c r="G15" s="151">
        <f t="shared" si="10"/>
        <v>40899.998800000001</v>
      </c>
      <c r="H15" s="142"/>
      <c r="P15" s="136"/>
    </row>
    <row r="16" spans="1:16" ht="25.15" customHeight="1">
      <c r="A16" s="143"/>
      <c r="B16" s="144" t="s">
        <v>1099</v>
      </c>
      <c r="C16" s="145"/>
      <c r="D16" s="146"/>
      <c r="E16" s="146"/>
      <c r="F16" s="146"/>
      <c r="G16" s="147"/>
    </row>
    <row r="17" spans="1:16" ht="25.15" customHeight="1">
      <c r="A17" s="143" t="s">
        <v>1111</v>
      </c>
      <c r="B17" s="148" t="s">
        <v>1049</v>
      </c>
      <c r="C17" s="149">
        <v>26141</v>
      </c>
      <c r="D17" s="150">
        <f t="shared" ref="D17:D20" si="11">(C17+227.72)*0.1</f>
        <v>2636.8720000000003</v>
      </c>
      <c r="E17" s="150">
        <f t="shared" ref="E17:E20" si="12">D17+C17</f>
        <v>28777.871999999999</v>
      </c>
      <c r="F17" s="150">
        <f t="shared" ref="F17:F20" si="13">C17*0.24</f>
        <v>6273.84</v>
      </c>
      <c r="G17" s="151">
        <f t="shared" ref="G17:G20" si="14">E17+F17</f>
        <v>35051.712</v>
      </c>
      <c r="H17" s="142"/>
      <c r="P17" s="136"/>
    </row>
    <row r="18" spans="1:16" ht="25.15" customHeight="1">
      <c r="A18" s="143" t="s">
        <v>1112</v>
      </c>
      <c r="B18" s="148" t="s">
        <v>1050</v>
      </c>
      <c r="C18" s="149">
        <v>27731</v>
      </c>
      <c r="D18" s="150">
        <f t="shared" si="11"/>
        <v>2795.8720000000003</v>
      </c>
      <c r="E18" s="150">
        <f t="shared" si="12"/>
        <v>30526.871999999999</v>
      </c>
      <c r="F18" s="150">
        <f t="shared" si="13"/>
        <v>6655.44</v>
      </c>
      <c r="G18" s="151">
        <f t="shared" si="14"/>
        <v>37182.311999999998</v>
      </c>
      <c r="H18" s="142"/>
      <c r="P18" s="136"/>
    </row>
    <row r="19" spans="1:16" ht="25.15" customHeight="1">
      <c r="A19" s="143" t="s">
        <v>1114</v>
      </c>
      <c r="B19" s="148" t="s">
        <v>1051</v>
      </c>
      <c r="C19" s="149">
        <v>29431</v>
      </c>
      <c r="D19" s="150">
        <f t="shared" si="11"/>
        <v>2965.8720000000003</v>
      </c>
      <c r="E19" s="150">
        <f t="shared" si="12"/>
        <v>32396.871999999999</v>
      </c>
      <c r="F19" s="150">
        <f t="shared" si="13"/>
        <v>7063.44</v>
      </c>
      <c r="G19" s="151">
        <f t="shared" si="14"/>
        <v>39460.311999999998</v>
      </c>
      <c r="H19" s="142"/>
      <c r="P19" s="136"/>
    </row>
    <row r="20" spans="1:16" ht="25.15" customHeight="1">
      <c r="A20" s="143" t="s">
        <v>1115</v>
      </c>
      <c r="B20" s="148" t="s">
        <v>938</v>
      </c>
      <c r="C20" s="149">
        <v>28921</v>
      </c>
      <c r="D20" s="150">
        <f t="shared" si="11"/>
        <v>2914.8720000000003</v>
      </c>
      <c r="E20" s="150">
        <f t="shared" si="12"/>
        <v>31835.871999999999</v>
      </c>
      <c r="F20" s="150">
        <f t="shared" si="13"/>
        <v>6941.04</v>
      </c>
      <c r="G20" s="151">
        <f t="shared" si="14"/>
        <v>38776.911999999997</v>
      </c>
      <c r="H20" s="142"/>
      <c r="P20" s="136"/>
    </row>
    <row r="21" spans="1:16" ht="25.15" customHeight="1">
      <c r="A21" s="143" t="s">
        <v>1116</v>
      </c>
      <c r="B21" s="148" t="s">
        <v>1113</v>
      </c>
      <c r="C21" s="149">
        <v>30621</v>
      </c>
      <c r="D21" s="150">
        <f t="shared" ref="D21" si="15">(C21+227.72)*0.1</f>
        <v>3084.8720000000003</v>
      </c>
      <c r="E21" s="150">
        <f t="shared" ref="E21" si="16">D21+C21</f>
        <v>33705.872000000003</v>
      </c>
      <c r="F21" s="150">
        <f t="shared" ref="F21" si="17">C21*0.24</f>
        <v>7349.04</v>
      </c>
      <c r="G21" s="151">
        <f t="shared" ref="G21" si="18">E21+F21</f>
        <v>41054.912000000004</v>
      </c>
      <c r="H21" s="142"/>
      <c r="P21" s="136"/>
    </row>
    <row r="22" spans="1:16" ht="25.15" customHeight="1">
      <c r="A22" s="143"/>
      <c r="B22" s="144" t="s">
        <v>1100</v>
      </c>
      <c r="C22" s="145"/>
      <c r="D22" s="146"/>
      <c r="E22" s="146"/>
      <c r="F22" s="146"/>
      <c r="G22" s="147"/>
    </row>
    <row r="23" spans="1:16" ht="25.15" customHeight="1">
      <c r="A23" s="143" t="s">
        <v>1117</v>
      </c>
      <c r="B23" s="152" t="s">
        <v>944</v>
      </c>
      <c r="C23" s="149">
        <v>46935.48</v>
      </c>
      <c r="D23" s="150">
        <v>0</v>
      </c>
      <c r="E23" s="150">
        <f t="shared" ref="E23" si="19">D23+C23</f>
        <v>46935.48</v>
      </c>
      <c r="F23" s="150">
        <f t="shared" ref="F23" si="20">C23*0.24</f>
        <v>11264.5152</v>
      </c>
      <c r="G23" s="151">
        <f t="shared" ref="G23" si="21">E23+F23</f>
        <v>58199.995200000005</v>
      </c>
    </row>
    <row r="24" spans="1:16" ht="25.15" customHeight="1">
      <c r="A24" s="143">
        <v>5072211</v>
      </c>
      <c r="B24" s="152" t="s">
        <v>1094</v>
      </c>
      <c r="C24" s="149">
        <v>37338.71</v>
      </c>
      <c r="D24" s="150">
        <v>0</v>
      </c>
      <c r="E24" s="150">
        <f t="shared" ref="E24" si="22">D24+C24</f>
        <v>37338.71</v>
      </c>
      <c r="F24" s="150">
        <f t="shared" ref="F24" si="23">C24*0.24</f>
        <v>8961.2903999999999</v>
      </c>
      <c r="G24" s="151">
        <f t="shared" ref="G24" si="24">E24+F24</f>
        <v>46300.000399999997</v>
      </c>
    </row>
    <row r="25" spans="1:16" ht="25.15" customHeight="1">
      <c r="A25" s="143">
        <v>5072221</v>
      </c>
      <c r="B25" s="152" t="s">
        <v>943</v>
      </c>
      <c r="C25" s="149">
        <v>42580.65</v>
      </c>
      <c r="D25" s="150">
        <v>0</v>
      </c>
      <c r="E25" s="150">
        <f t="shared" ref="E25" si="25">D25+C25</f>
        <v>42580.65</v>
      </c>
      <c r="F25" s="150">
        <f t="shared" ref="F25" si="26">C25*0.24</f>
        <v>10219.356</v>
      </c>
      <c r="G25" s="151">
        <f t="shared" ref="G25" si="27">E25+F25</f>
        <v>52800.006000000001</v>
      </c>
      <c r="H25" s="142"/>
      <c r="P25" s="136"/>
    </row>
    <row r="26" spans="1:16" ht="25.15" customHeight="1">
      <c r="A26" s="143">
        <v>5073211</v>
      </c>
      <c r="B26" s="152" t="s">
        <v>1095</v>
      </c>
      <c r="C26" s="149">
        <v>38467.74</v>
      </c>
      <c r="D26" s="150">
        <v>0</v>
      </c>
      <c r="E26" s="150">
        <f t="shared" ref="E26:E27" si="28">D26+C26</f>
        <v>38467.74</v>
      </c>
      <c r="F26" s="150">
        <f t="shared" ref="F26:F27" si="29">C26*0.24</f>
        <v>9232.257599999999</v>
      </c>
      <c r="G26" s="151">
        <f t="shared" ref="G26:G27" si="30">E26+F26</f>
        <v>47699.997599999995</v>
      </c>
      <c r="H26" s="142"/>
      <c r="P26" s="136"/>
    </row>
    <row r="27" spans="1:16" ht="25.15" customHeight="1">
      <c r="A27" s="143">
        <v>5073221</v>
      </c>
      <c r="B27" s="152" t="s">
        <v>1096</v>
      </c>
      <c r="C27" s="149">
        <v>43709.68</v>
      </c>
      <c r="D27" s="150">
        <v>0</v>
      </c>
      <c r="E27" s="150">
        <f t="shared" si="28"/>
        <v>43709.68</v>
      </c>
      <c r="F27" s="150">
        <f t="shared" si="29"/>
        <v>10490.323199999999</v>
      </c>
      <c r="G27" s="151">
        <f t="shared" si="30"/>
        <v>54200.003199999999</v>
      </c>
      <c r="H27" s="142"/>
      <c r="P27" s="136"/>
    </row>
    <row r="28" spans="1:16" ht="25.15" customHeight="1">
      <c r="A28" s="143"/>
      <c r="B28" s="144" t="s">
        <v>1206</v>
      </c>
      <c r="C28" s="145"/>
      <c r="D28" s="146"/>
      <c r="E28" s="146"/>
      <c r="F28" s="146"/>
      <c r="G28" s="147"/>
    </row>
    <row r="29" spans="1:16" ht="25.15" customHeight="1">
      <c r="A29" s="143" t="s">
        <v>1164</v>
      </c>
      <c r="B29" s="148" t="s">
        <v>1177</v>
      </c>
      <c r="C29" s="149">
        <v>29796.44</v>
      </c>
      <c r="D29" s="150">
        <f t="shared" ref="D29" si="31">(C29+227.72)*0.1</f>
        <v>3002.4160000000002</v>
      </c>
      <c r="E29" s="150">
        <f t="shared" ref="E29" si="32">D29+C29</f>
        <v>32798.856</v>
      </c>
      <c r="F29" s="150">
        <f t="shared" ref="F29" si="33">C29*0.24</f>
        <v>7151.1455999999998</v>
      </c>
      <c r="G29" s="151">
        <f t="shared" ref="G29" si="34">E29+F29</f>
        <v>39950.001600000003</v>
      </c>
      <c r="H29" s="142"/>
      <c r="P29" s="136"/>
    </row>
    <row r="30" spans="1:16" ht="25.15" customHeight="1">
      <c r="A30" s="143"/>
      <c r="B30" s="144" t="s">
        <v>1101</v>
      </c>
      <c r="C30" s="145"/>
      <c r="D30" s="146"/>
      <c r="E30" s="146"/>
      <c r="F30" s="146"/>
      <c r="G30" s="147"/>
    </row>
    <row r="31" spans="1:16" ht="25.15" customHeight="1">
      <c r="A31" s="143" t="s">
        <v>1020</v>
      </c>
      <c r="B31" s="148" t="s">
        <v>971</v>
      </c>
      <c r="C31" s="149">
        <v>30163</v>
      </c>
      <c r="D31" s="150">
        <f t="shared" ref="D31:D37" si="35">(C31+227.72)*0.1</f>
        <v>3039.0720000000001</v>
      </c>
      <c r="E31" s="150">
        <f t="shared" ref="E31:E37" si="36">D31+C31</f>
        <v>33202.072</v>
      </c>
      <c r="F31" s="150">
        <f t="shared" ref="F31:F37" si="37">C31*0.24</f>
        <v>7239.12</v>
      </c>
      <c r="G31" s="151">
        <f t="shared" ref="G31:G37" si="38">E31+F31</f>
        <v>40441.192000000003</v>
      </c>
      <c r="H31" s="142"/>
      <c r="P31" s="136"/>
    </row>
    <row r="32" spans="1:16" ht="25.15" customHeight="1">
      <c r="A32" s="143" t="s">
        <v>1021</v>
      </c>
      <c r="B32" s="148" t="s">
        <v>972</v>
      </c>
      <c r="C32" s="149">
        <v>31954</v>
      </c>
      <c r="D32" s="150">
        <f t="shared" si="35"/>
        <v>3218.1720000000005</v>
      </c>
      <c r="E32" s="150">
        <f t="shared" si="36"/>
        <v>35172.171999999999</v>
      </c>
      <c r="F32" s="150">
        <f t="shared" si="37"/>
        <v>7668.96</v>
      </c>
      <c r="G32" s="151">
        <f t="shared" si="38"/>
        <v>42841.131999999998</v>
      </c>
      <c r="H32" s="142"/>
      <c r="P32" s="136"/>
    </row>
    <row r="33" spans="1:16" ht="25.15" customHeight="1">
      <c r="A33" s="143" t="s">
        <v>1022</v>
      </c>
      <c r="B33" s="148" t="s">
        <v>973</v>
      </c>
      <c r="C33" s="149">
        <v>30870</v>
      </c>
      <c r="D33" s="150">
        <f t="shared" si="35"/>
        <v>3109.7720000000004</v>
      </c>
      <c r="E33" s="150">
        <f t="shared" si="36"/>
        <v>33979.771999999997</v>
      </c>
      <c r="F33" s="150">
        <f t="shared" si="37"/>
        <v>7408.7999999999993</v>
      </c>
      <c r="G33" s="151">
        <f t="shared" si="38"/>
        <v>41388.572</v>
      </c>
      <c r="H33" s="142"/>
      <c r="P33" s="136"/>
    </row>
    <row r="34" spans="1:16" ht="25.15" customHeight="1">
      <c r="A34" s="143" t="s">
        <v>1023</v>
      </c>
      <c r="B34" s="148" t="s">
        <v>947</v>
      </c>
      <c r="C34" s="149">
        <v>31383</v>
      </c>
      <c r="D34" s="150">
        <f t="shared" si="35"/>
        <v>3161.0720000000001</v>
      </c>
      <c r="E34" s="150">
        <f t="shared" si="36"/>
        <v>34544.072</v>
      </c>
      <c r="F34" s="150">
        <f t="shared" si="37"/>
        <v>7531.92</v>
      </c>
      <c r="G34" s="151">
        <f t="shared" si="38"/>
        <v>42075.991999999998</v>
      </c>
      <c r="H34" s="142"/>
      <c r="P34" s="136"/>
    </row>
    <row r="35" spans="1:16" ht="25.15" customHeight="1">
      <c r="A35" s="143" t="s">
        <v>1024</v>
      </c>
      <c r="B35" s="148" t="s">
        <v>974</v>
      </c>
      <c r="C35" s="149">
        <v>33174</v>
      </c>
      <c r="D35" s="150">
        <f t="shared" si="35"/>
        <v>3340.1720000000005</v>
      </c>
      <c r="E35" s="150">
        <f t="shared" si="36"/>
        <v>36514.171999999999</v>
      </c>
      <c r="F35" s="150">
        <f t="shared" si="37"/>
        <v>7961.7599999999993</v>
      </c>
      <c r="G35" s="151">
        <f t="shared" si="38"/>
        <v>44475.932000000001</v>
      </c>
      <c r="H35" s="142"/>
      <c r="P35" s="136"/>
    </row>
    <row r="36" spans="1:16" ht="25.15" customHeight="1">
      <c r="A36" s="143" t="s">
        <v>1025</v>
      </c>
      <c r="B36" s="148" t="s">
        <v>949</v>
      </c>
      <c r="C36" s="149">
        <v>32090</v>
      </c>
      <c r="D36" s="150">
        <f t="shared" si="35"/>
        <v>3231.7720000000004</v>
      </c>
      <c r="E36" s="150">
        <f t="shared" si="36"/>
        <v>35321.771999999997</v>
      </c>
      <c r="F36" s="150">
        <f t="shared" si="37"/>
        <v>7701.5999999999995</v>
      </c>
      <c r="G36" s="151">
        <f t="shared" si="38"/>
        <v>43023.371999999996</v>
      </c>
      <c r="H36" s="142"/>
      <c r="P36" s="136"/>
    </row>
    <row r="37" spans="1:16" ht="25.15" customHeight="1">
      <c r="A37" s="143" t="s">
        <v>1026</v>
      </c>
      <c r="B37" s="148" t="s">
        <v>1215</v>
      </c>
      <c r="C37" s="149">
        <v>32603</v>
      </c>
      <c r="D37" s="150">
        <f t="shared" si="35"/>
        <v>3283.0720000000001</v>
      </c>
      <c r="E37" s="150">
        <f t="shared" si="36"/>
        <v>35886.072</v>
      </c>
      <c r="F37" s="150">
        <f t="shared" si="37"/>
        <v>7824.7199999999993</v>
      </c>
      <c r="G37" s="151">
        <f t="shared" si="38"/>
        <v>43710.792000000001</v>
      </c>
      <c r="H37" s="142"/>
      <c r="P37" s="136"/>
    </row>
    <row r="38" spans="1:16" ht="25.15" customHeight="1">
      <c r="A38" s="143"/>
      <c r="B38" s="144" t="s">
        <v>1102</v>
      </c>
      <c r="C38" s="145"/>
      <c r="D38" s="146"/>
      <c r="E38" s="146"/>
      <c r="F38" s="146"/>
      <c r="G38" s="147"/>
    </row>
    <row r="39" spans="1:16" ht="25.15" customHeight="1">
      <c r="A39" s="143" t="s">
        <v>1027</v>
      </c>
      <c r="B39" s="152" t="s">
        <v>1038</v>
      </c>
      <c r="C39" s="149">
        <v>31684</v>
      </c>
      <c r="D39" s="150">
        <f t="shared" ref="D39:D43" si="39">(C39+227.72)*0.08</f>
        <v>2552.9376000000002</v>
      </c>
      <c r="E39" s="150">
        <f t="shared" ref="E39:E43" si="40">D39+C39</f>
        <v>34236.937599999997</v>
      </c>
      <c r="F39" s="150">
        <f t="shared" ref="F39:F43" si="41">C39*0.24</f>
        <v>7604.16</v>
      </c>
      <c r="G39" s="151">
        <f t="shared" ref="G39:G43" si="42">E39+F39</f>
        <v>41841.097599999994</v>
      </c>
      <c r="H39" s="142"/>
      <c r="P39" s="136"/>
    </row>
    <row r="40" spans="1:16" ht="25.15" customHeight="1">
      <c r="A40" s="143" t="s">
        <v>1031</v>
      </c>
      <c r="B40" s="152" t="s">
        <v>1039</v>
      </c>
      <c r="C40" s="149">
        <v>32378</v>
      </c>
      <c r="D40" s="150">
        <f t="shared" si="39"/>
        <v>2608.4576000000002</v>
      </c>
      <c r="E40" s="150">
        <f t="shared" si="40"/>
        <v>34986.457600000002</v>
      </c>
      <c r="F40" s="150">
        <f t="shared" si="41"/>
        <v>7770.7199999999993</v>
      </c>
      <c r="G40" s="151">
        <f t="shared" si="42"/>
        <v>42757.177600000003</v>
      </c>
      <c r="H40" s="142"/>
      <c r="P40" s="136"/>
    </row>
    <row r="41" spans="1:16" ht="25.15" customHeight="1">
      <c r="A41" s="143" t="s">
        <v>1028</v>
      </c>
      <c r="B41" s="152" t="s">
        <v>1040</v>
      </c>
      <c r="C41" s="149">
        <v>33072</v>
      </c>
      <c r="D41" s="150">
        <f t="shared" si="39"/>
        <v>2663.9776000000002</v>
      </c>
      <c r="E41" s="150">
        <f t="shared" si="40"/>
        <v>35735.977599999998</v>
      </c>
      <c r="F41" s="150">
        <f t="shared" si="41"/>
        <v>7937.28</v>
      </c>
      <c r="G41" s="151">
        <f t="shared" si="42"/>
        <v>43673.257599999997</v>
      </c>
      <c r="H41" s="142"/>
      <c r="P41" s="136"/>
    </row>
    <row r="42" spans="1:16" ht="25.15" customHeight="1">
      <c r="A42" s="150" t="s">
        <v>1029</v>
      </c>
      <c r="B42" s="152" t="s">
        <v>1041</v>
      </c>
      <c r="C42" s="149">
        <v>33766</v>
      </c>
      <c r="D42" s="150">
        <f t="shared" si="39"/>
        <v>2719.4976000000001</v>
      </c>
      <c r="E42" s="150">
        <f t="shared" si="40"/>
        <v>36485.497600000002</v>
      </c>
      <c r="F42" s="150">
        <f t="shared" si="41"/>
        <v>8103.84</v>
      </c>
      <c r="G42" s="151">
        <f t="shared" si="42"/>
        <v>44589.337599999999</v>
      </c>
      <c r="H42" s="142"/>
      <c r="P42" s="136"/>
    </row>
    <row r="43" spans="1:16" ht="25.15" customHeight="1">
      <c r="A43" s="143" t="s">
        <v>1030</v>
      </c>
      <c r="B43" s="152" t="s">
        <v>1156</v>
      </c>
      <c r="C43" s="149">
        <v>33766</v>
      </c>
      <c r="D43" s="150">
        <f t="shared" si="39"/>
        <v>2719.4976000000001</v>
      </c>
      <c r="E43" s="150">
        <f t="shared" si="40"/>
        <v>36485.497600000002</v>
      </c>
      <c r="F43" s="150">
        <f t="shared" si="41"/>
        <v>8103.84</v>
      </c>
      <c r="G43" s="151">
        <f t="shared" si="42"/>
        <v>44589.337599999999</v>
      </c>
      <c r="H43" s="142"/>
      <c r="P43" s="136"/>
    </row>
    <row r="44" spans="1:16" ht="25.15" customHeight="1">
      <c r="A44" s="143"/>
      <c r="B44" s="144" t="s">
        <v>1103</v>
      </c>
      <c r="C44" s="145"/>
      <c r="D44" s="146"/>
      <c r="E44" s="146"/>
      <c r="F44" s="146"/>
      <c r="G44" s="147"/>
    </row>
    <row r="45" spans="1:16" ht="25.15" customHeight="1">
      <c r="A45" s="143" t="s">
        <v>1044</v>
      </c>
      <c r="B45" s="152" t="s">
        <v>1120</v>
      </c>
      <c r="C45" s="149">
        <v>28989</v>
      </c>
      <c r="D45" s="150">
        <f>(C45+227.72)*0.05</f>
        <v>1460.8360000000002</v>
      </c>
      <c r="E45" s="150">
        <f t="shared" ref="E45:E49" si="43">D45+C45</f>
        <v>30449.835999999999</v>
      </c>
      <c r="F45" s="150">
        <f t="shared" ref="F45:F49" si="44">C45*0.24</f>
        <v>6957.36</v>
      </c>
      <c r="G45" s="151">
        <f t="shared" ref="G45:G49" si="45">E45+F45</f>
        <v>37407.195999999996</v>
      </c>
      <c r="H45" s="142"/>
      <c r="P45" s="136"/>
    </row>
    <row r="46" spans="1:16" ht="25.15" customHeight="1">
      <c r="A46" s="143" t="s">
        <v>1045</v>
      </c>
      <c r="B46" s="152" t="s">
        <v>1121</v>
      </c>
      <c r="C46" s="149">
        <v>29693</v>
      </c>
      <c r="D46" s="150">
        <f t="shared" ref="D46:D49" si="46">(C46+227.72)*0.05</f>
        <v>1496.0360000000001</v>
      </c>
      <c r="E46" s="150">
        <f t="shared" si="43"/>
        <v>31189.036</v>
      </c>
      <c r="F46" s="150">
        <f t="shared" si="44"/>
        <v>7126.32</v>
      </c>
      <c r="G46" s="151">
        <f t="shared" si="45"/>
        <v>38315.356</v>
      </c>
      <c r="H46" s="142"/>
      <c r="P46" s="136"/>
    </row>
    <row r="47" spans="1:16" ht="25.15" customHeight="1">
      <c r="A47" s="143" t="s">
        <v>1046</v>
      </c>
      <c r="B47" s="152" t="s">
        <v>1122</v>
      </c>
      <c r="C47" s="149">
        <v>30397</v>
      </c>
      <c r="D47" s="150">
        <f t="shared" si="46"/>
        <v>1531.2360000000001</v>
      </c>
      <c r="E47" s="150">
        <f t="shared" si="43"/>
        <v>31928.236000000001</v>
      </c>
      <c r="F47" s="150">
        <f t="shared" si="44"/>
        <v>7295.28</v>
      </c>
      <c r="G47" s="151">
        <f t="shared" si="45"/>
        <v>39223.516000000003</v>
      </c>
      <c r="H47" s="142"/>
      <c r="P47" s="136"/>
    </row>
    <row r="48" spans="1:16" ht="25.15" customHeight="1">
      <c r="A48" s="143" t="s">
        <v>1048</v>
      </c>
      <c r="B48" s="152" t="s">
        <v>1123</v>
      </c>
      <c r="C48" s="149">
        <v>31101</v>
      </c>
      <c r="D48" s="150">
        <f t="shared" si="46"/>
        <v>1566.4360000000001</v>
      </c>
      <c r="E48" s="150">
        <f t="shared" si="43"/>
        <v>32667.436000000002</v>
      </c>
      <c r="F48" s="150">
        <f t="shared" si="44"/>
        <v>7464.24</v>
      </c>
      <c r="G48" s="151">
        <f t="shared" si="45"/>
        <v>40131.675999999999</v>
      </c>
      <c r="H48" s="142"/>
      <c r="P48" s="136"/>
    </row>
    <row r="49" spans="1:16" ht="25.15" customHeight="1">
      <c r="A49" s="143" t="s">
        <v>1047</v>
      </c>
      <c r="B49" s="152" t="s">
        <v>1157</v>
      </c>
      <c r="C49" s="149">
        <v>31101</v>
      </c>
      <c r="D49" s="150">
        <f t="shared" si="46"/>
        <v>1566.4360000000001</v>
      </c>
      <c r="E49" s="150">
        <f t="shared" si="43"/>
        <v>32667.436000000002</v>
      </c>
      <c r="F49" s="150">
        <f t="shared" si="44"/>
        <v>7464.24</v>
      </c>
      <c r="G49" s="151">
        <f t="shared" si="45"/>
        <v>40131.675999999999</v>
      </c>
      <c r="H49" s="142"/>
      <c r="P49" s="136"/>
    </row>
    <row r="50" spans="1:16" ht="25.15" customHeight="1">
      <c r="A50" s="143"/>
      <c r="B50" s="144" t="s">
        <v>417</v>
      </c>
      <c r="C50" s="145"/>
      <c r="D50" s="146"/>
      <c r="E50" s="146"/>
      <c r="F50" s="146"/>
      <c r="G50" s="147"/>
    </row>
    <row r="51" spans="1:16" ht="25.15" customHeight="1">
      <c r="A51" s="143" t="s">
        <v>791</v>
      </c>
      <c r="B51" s="152" t="s">
        <v>953</v>
      </c>
      <c r="C51" s="149">
        <v>56457.647496000005</v>
      </c>
      <c r="D51" s="150">
        <v>0</v>
      </c>
      <c r="E51" s="150">
        <f>C51</f>
        <v>56457.647496000005</v>
      </c>
      <c r="F51" s="150">
        <f>E51*0.24</f>
        <v>13549.835399040001</v>
      </c>
      <c r="G51" s="151">
        <f>E51+F51</f>
        <v>70007.482895040011</v>
      </c>
      <c r="H51" s="142"/>
    </row>
    <row r="52" spans="1:16" ht="25.15" customHeight="1">
      <c r="A52" s="143" t="s">
        <v>792</v>
      </c>
      <c r="B52" s="152" t="s">
        <v>954</v>
      </c>
      <c r="C52" s="149">
        <v>73286.179511999988</v>
      </c>
      <c r="D52" s="150">
        <v>0</v>
      </c>
      <c r="E52" s="150">
        <f t="shared" ref="E52:E60" si="47">C52</f>
        <v>73286.179511999988</v>
      </c>
      <c r="F52" s="150">
        <f t="shared" ref="F52:F60" si="48">E52*0.24</f>
        <v>17588.683082879998</v>
      </c>
      <c r="G52" s="151">
        <f t="shared" ref="G52:G60" si="49">E52+F52</f>
        <v>90874.862594879989</v>
      </c>
      <c r="H52" s="142"/>
    </row>
    <row r="53" spans="1:16" ht="25.15" customHeight="1">
      <c r="A53" s="143" t="s">
        <v>793</v>
      </c>
      <c r="B53" s="152" t="s">
        <v>955</v>
      </c>
      <c r="C53" s="149">
        <v>58114.327008</v>
      </c>
      <c r="D53" s="150">
        <v>0</v>
      </c>
      <c r="E53" s="150">
        <f t="shared" si="47"/>
        <v>58114.327008</v>
      </c>
      <c r="F53" s="150">
        <f t="shared" si="48"/>
        <v>13947.43848192</v>
      </c>
      <c r="G53" s="151">
        <f t="shared" si="49"/>
        <v>72061.765489919999</v>
      </c>
      <c r="H53" s="142"/>
    </row>
    <row r="54" spans="1:16" ht="25.15" customHeight="1">
      <c r="A54" s="143" t="s">
        <v>794</v>
      </c>
      <c r="B54" s="152" t="s">
        <v>956</v>
      </c>
      <c r="C54" s="149">
        <v>74942.859024000005</v>
      </c>
      <c r="D54" s="150">
        <v>0</v>
      </c>
      <c r="E54" s="150">
        <f t="shared" si="47"/>
        <v>74942.859024000005</v>
      </c>
      <c r="F54" s="150">
        <f t="shared" si="48"/>
        <v>17986.286165760001</v>
      </c>
      <c r="G54" s="151">
        <f t="shared" si="49"/>
        <v>92929.145189760005</v>
      </c>
      <c r="H54" s="142"/>
    </row>
    <row r="55" spans="1:16" ht="25.15" customHeight="1">
      <c r="A55" s="143" t="s">
        <v>795</v>
      </c>
      <c r="B55" s="152" t="s">
        <v>957</v>
      </c>
      <c r="C55" s="149">
        <v>58463.100504000002</v>
      </c>
      <c r="D55" s="150">
        <v>0</v>
      </c>
      <c r="E55" s="150">
        <f t="shared" si="47"/>
        <v>58463.100504000002</v>
      </c>
      <c r="F55" s="150">
        <f t="shared" si="48"/>
        <v>14031.14412096</v>
      </c>
      <c r="G55" s="151">
        <f t="shared" si="49"/>
        <v>72494.244624960003</v>
      </c>
      <c r="H55" s="142"/>
    </row>
    <row r="56" spans="1:16" ht="25.15" customHeight="1">
      <c r="A56" s="143" t="s">
        <v>796</v>
      </c>
      <c r="B56" s="152" t="s">
        <v>958</v>
      </c>
      <c r="C56" s="149">
        <v>75291.632519999999</v>
      </c>
      <c r="D56" s="150">
        <v>0</v>
      </c>
      <c r="E56" s="150">
        <f t="shared" si="47"/>
        <v>75291.632519999999</v>
      </c>
      <c r="F56" s="150">
        <f t="shared" si="48"/>
        <v>18069.9918048</v>
      </c>
      <c r="G56" s="151">
        <f t="shared" si="49"/>
        <v>93361.624324799996</v>
      </c>
      <c r="H56" s="142"/>
    </row>
    <row r="57" spans="1:16" ht="25.15" customHeight="1">
      <c r="A57" s="143" t="s">
        <v>797</v>
      </c>
      <c r="B57" s="152" t="s">
        <v>959</v>
      </c>
      <c r="C57" s="149">
        <v>59771.006519999995</v>
      </c>
      <c r="D57" s="150">
        <v>0</v>
      </c>
      <c r="E57" s="150">
        <f t="shared" si="47"/>
        <v>59771.006519999995</v>
      </c>
      <c r="F57" s="150">
        <f t="shared" si="48"/>
        <v>14345.041564799998</v>
      </c>
      <c r="G57" s="151">
        <f t="shared" si="49"/>
        <v>74116.048084799986</v>
      </c>
      <c r="H57" s="142"/>
    </row>
    <row r="58" spans="1:16" ht="25.15" customHeight="1">
      <c r="A58" s="143" t="s">
        <v>798</v>
      </c>
      <c r="B58" s="152" t="s">
        <v>960</v>
      </c>
      <c r="C58" s="149">
        <v>76599.538535999993</v>
      </c>
      <c r="D58" s="150">
        <v>0</v>
      </c>
      <c r="E58" s="150">
        <f t="shared" si="47"/>
        <v>76599.538535999993</v>
      </c>
      <c r="F58" s="150">
        <f t="shared" si="48"/>
        <v>18383.889248639996</v>
      </c>
      <c r="G58" s="151">
        <f t="shared" si="49"/>
        <v>94983.427784639993</v>
      </c>
      <c r="H58" s="142"/>
    </row>
    <row r="59" spans="1:16" ht="25.15" customHeight="1">
      <c r="A59" s="143" t="s">
        <v>799</v>
      </c>
      <c r="B59" s="152" t="s">
        <v>961</v>
      </c>
      <c r="C59" s="149">
        <v>60119.780015999997</v>
      </c>
      <c r="D59" s="150">
        <v>0</v>
      </c>
      <c r="E59" s="150">
        <f t="shared" si="47"/>
        <v>60119.780015999997</v>
      </c>
      <c r="F59" s="150">
        <f t="shared" si="48"/>
        <v>14428.747203839999</v>
      </c>
      <c r="G59" s="151">
        <f t="shared" si="49"/>
        <v>74548.527219839991</v>
      </c>
      <c r="H59" s="142"/>
    </row>
    <row r="60" spans="1:16" ht="25.15" customHeight="1">
      <c r="A60" s="143" t="s">
        <v>800</v>
      </c>
      <c r="B60" s="152" t="s">
        <v>962</v>
      </c>
      <c r="C60" s="149">
        <v>76948.312032000002</v>
      </c>
      <c r="D60" s="150">
        <v>0</v>
      </c>
      <c r="E60" s="150">
        <f t="shared" si="47"/>
        <v>76948.312032000002</v>
      </c>
      <c r="F60" s="150">
        <f t="shared" si="48"/>
        <v>18467.594887679999</v>
      </c>
      <c r="G60" s="151">
        <f t="shared" si="49"/>
        <v>95415.906919679997</v>
      </c>
      <c r="H60" s="142"/>
    </row>
    <row r="61" spans="1:16" ht="25.15" customHeight="1">
      <c r="A61" s="143"/>
      <c r="B61" s="144" t="s">
        <v>418</v>
      </c>
      <c r="C61" s="145"/>
      <c r="D61" s="146"/>
      <c r="E61" s="146"/>
      <c r="F61" s="146"/>
      <c r="G61" s="147"/>
    </row>
    <row r="62" spans="1:16" ht="25.15" customHeight="1">
      <c r="A62" s="143" t="s">
        <v>801</v>
      </c>
      <c r="B62" s="152" t="s">
        <v>963</v>
      </c>
      <c r="C62" s="149">
        <v>53972.801220000001</v>
      </c>
      <c r="D62" s="150">
        <v>0</v>
      </c>
      <c r="E62" s="150">
        <f t="shared" ref="E62:E69" si="50">C62</f>
        <v>53972.801220000001</v>
      </c>
      <c r="F62" s="150">
        <f t="shared" ref="F62:F69" si="51">E62*0.24</f>
        <v>12953.472292799999</v>
      </c>
      <c r="G62" s="151">
        <f t="shared" ref="G62:G69" si="52">E62+F62</f>
        <v>66926.273512800006</v>
      </c>
      <c r="H62" s="142"/>
    </row>
    <row r="63" spans="1:16" ht="25.15" customHeight="1">
      <c r="A63" s="143" t="s">
        <v>802</v>
      </c>
      <c r="B63" s="152" t="s">
        <v>964</v>
      </c>
      <c r="C63" s="149">
        <v>70801.160243999999</v>
      </c>
      <c r="D63" s="150">
        <v>0</v>
      </c>
      <c r="E63" s="150">
        <f t="shared" si="50"/>
        <v>70801.160243999999</v>
      </c>
      <c r="F63" s="150">
        <f t="shared" si="51"/>
        <v>16992.278458559998</v>
      </c>
      <c r="G63" s="151">
        <f t="shared" si="52"/>
        <v>87793.438702560001</v>
      </c>
      <c r="H63" s="142"/>
    </row>
    <row r="64" spans="1:16" ht="25.15" customHeight="1">
      <c r="A64" s="143" t="s">
        <v>803</v>
      </c>
      <c r="B64" s="152" t="s">
        <v>965</v>
      </c>
      <c r="C64" s="149">
        <v>55106.320487999998</v>
      </c>
      <c r="D64" s="150">
        <v>0</v>
      </c>
      <c r="E64" s="150">
        <f t="shared" si="50"/>
        <v>55106.320487999998</v>
      </c>
      <c r="F64" s="150">
        <f t="shared" si="51"/>
        <v>13225.51691712</v>
      </c>
      <c r="G64" s="151">
        <f t="shared" si="52"/>
        <v>68331.837405119993</v>
      </c>
      <c r="H64" s="142"/>
    </row>
    <row r="65" spans="1:16" ht="25.15" customHeight="1">
      <c r="A65" s="143" t="s">
        <v>804</v>
      </c>
      <c r="B65" s="152" t="s">
        <v>966</v>
      </c>
      <c r="C65" s="149">
        <v>71934.679511999988</v>
      </c>
      <c r="D65" s="150">
        <v>0</v>
      </c>
      <c r="E65" s="150">
        <f t="shared" si="50"/>
        <v>71934.679511999988</v>
      </c>
      <c r="F65" s="150">
        <f t="shared" si="51"/>
        <v>17264.323082879997</v>
      </c>
      <c r="G65" s="151">
        <f t="shared" si="52"/>
        <v>89199.002594879988</v>
      </c>
      <c r="H65" s="142"/>
    </row>
    <row r="66" spans="1:16" ht="25.15" customHeight="1">
      <c r="A66" s="143" t="s">
        <v>805</v>
      </c>
      <c r="B66" s="152" t="s">
        <v>967</v>
      </c>
      <c r="C66" s="149">
        <v>56239.699200000003</v>
      </c>
      <c r="D66" s="150">
        <v>0</v>
      </c>
      <c r="E66" s="150">
        <f t="shared" si="50"/>
        <v>56239.699200000003</v>
      </c>
      <c r="F66" s="150">
        <f t="shared" si="51"/>
        <v>13497.527808000001</v>
      </c>
      <c r="G66" s="151">
        <f t="shared" si="52"/>
        <v>69737.227008000002</v>
      </c>
      <c r="H66" s="142"/>
    </row>
    <row r="67" spans="1:16" ht="25.15" customHeight="1">
      <c r="A67" s="143" t="s">
        <v>806</v>
      </c>
      <c r="B67" s="152" t="s">
        <v>968</v>
      </c>
      <c r="C67" s="149">
        <v>73068.198779999992</v>
      </c>
      <c r="D67" s="150">
        <v>0</v>
      </c>
      <c r="E67" s="150">
        <f t="shared" si="50"/>
        <v>73068.198779999992</v>
      </c>
      <c r="F67" s="150">
        <f t="shared" si="51"/>
        <v>17536.367707199999</v>
      </c>
      <c r="G67" s="151">
        <f t="shared" si="52"/>
        <v>90604.566487199991</v>
      </c>
      <c r="H67" s="142"/>
    </row>
    <row r="68" spans="1:16" ht="25.15" customHeight="1">
      <c r="A68" s="143" t="s">
        <v>807</v>
      </c>
      <c r="B68" s="152" t="s">
        <v>969</v>
      </c>
      <c r="C68" s="149">
        <v>57373.359023999998</v>
      </c>
      <c r="D68" s="150">
        <v>0</v>
      </c>
      <c r="E68" s="150">
        <f t="shared" si="50"/>
        <v>57373.359023999998</v>
      </c>
      <c r="F68" s="150">
        <f t="shared" si="51"/>
        <v>13769.606165759998</v>
      </c>
      <c r="G68" s="151">
        <f t="shared" si="52"/>
        <v>71142.965189759998</v>
      </c>
      <c r="H68" s="142"/>
    </row>
    <row r="69" spans="1:16" ht="25.15" customHeight="1">
      <c r="A69" s="143" t="s">
        <v>808</v>
      </c>
      <c r="B69" s="152" t="s">
        <v>970</v>
      </c>
      <c r="C69" s="149">
        <v>74201.718047999995</v>
      </c>
      <c r="D69" s="150">
        <v>0</v>
      </c>
      <c r="E69" s="150">
        <f t="shared" si="50"/>
        <v>74201.718047999995</v>
      </c>
      <c r="F69" s="150">
        <f t="shared" si="51"/>
        <v>17808.412331519998</v>
      </c>
      <c r="G69" s="151">
        <f t="shared" si="52"/>
        <v>92010.130379519993</v>
      </c>
      <c r="H69" s="142"/>
    </row>
    <row r="70" spans="1:16" ht="25.15" customHeight="1">
      <c r="A70" s="157"/>
      <c r="B70" s="158" t="s">
        <v>1204</v>
      </c>
      <c r="C70" s="159"/>
      <c r="D70" s="160"/>
      <c r="E70" s="160"/>
      <c r="F70" s="160"/>
      <c r="G70" s="157"/>
    </row>
    <row r="71" spans="1:16" ht="25.15" customHeight="1">
      <c r="A71" s="161" t="s">
        <v>785</v>
      </c>
      <c r="B71" s="162" t="s">
        <v>919</v>
      </c>
      <c r="C71" s="163">
        <v>13230.84859941761</v>
      </c>
      <c r="D71" s="164">
        <f>(C71+227.72)*0.1</f>
        <v>1345.8568599417611</v>
      </c>
      <c r="E71" s="164">
        <f>D71+C71</f>
        <v>14576.705459359371</v>
      </c>
      <c r="F71" s="164">
        <f>C71*0.24</f>
        <v>3175.4036638602261</v>
      </c>
      <c r="G71" s="165">
        <f>E71+F71</f>
        <v>17752.109123219598</v>
      </c>
      <c r="H71" s="142"/>
      <c r="P71" s="136"/>
    </row>
    <row r="72" spans="1:16" ht="25.15" customHeight="1">
      <c r="A72" s="161" t="s">
        <v>786</v>
      </c>
      <c r="B72" s="162" t="s">
        <v>918</v>
      </c>
      <c r="C72" s="163">
        <v>14845.95009195493</v>
      </c>
      <c r="D72" s="164">
        <f t="shared" ref="D72" si="53">(C72+227.72)*0.1</f>
        <v>1507.367009195493</v>
      </c>
      <c r="E72" s="164">
        <f t="shared" ref="E72" si="54">D72+C72</f>
        <v>16353.317101150424</v>
      </c>
      <c r="F72" s="164">
        <f t="shared" ref="F72" si="55">C72*0.24</f>
        <v>3563.028022069183</v>
      </c>
      <c r="G72" s="165">
        <f t="shared" ref="G72" si="56">E72+F72</f>
        <v>19916.345123219606</v>
      </c>
      <c r="H72" s="142"/>
      <c r="P72" s="136"/>
    </row>
    <row r="73" spans="1:16" ht="25.15" customHeight="1">
      <c r="A73" s="161"/>
      <c r="B73" s="158" t="s">
        <v>1110</v>
      </c>
      <c r="C73" s="159"/>
      <c r="D73" s="160"/>
      <c r="E73" s="160"/>
      <c r="F73" s="160"/>
      <c r="G73" s="157"/>
    </row>
    <row r="74" spans="1:16" ht="25.15" customHeight="1">
      <c r="A74" s="161" t="s">
        <v>787</v>
      </c>
      <c r="B74" s="162" t="s">
        <v>921</v>
      </c>
      <c r="C74" s="163">
        <v>16702.363403673149</v>
      </c>
      <c r="D74" s="164">
        <f t="shared" ref="D74" si="57">(C74+227.72)*0.1</f>
        <v>1693.0083403673152</v>
      </c>
      <c r="E74" s="164">
        <f t="shared" ref="E74" si="58">D74+C74</f>
        <v>18395.371744040465</v>
      </c>
      <c r="F74" s="164">
        <f t="shared" ref="F74" si="59">C74*0.24</f>
        <v>4008.5672168815559</v>
      </c>
      <c r="G74" s="165">
        <f t="shared" ref="G74" si="60">E74+F74</f>
        <v>22403.93896092202</v>
      </c>
      <c r="H74" s="142"/>
      <c r="P74" s="136"/>
    </row>
    <row r="75" spans="1:16" ht="25.15" customHeight="1">
      <c r="A75" s="161"/>
      <c r="B75" s="158" t="s">
        <v>1104</v>
      </c>
      <c r="C75" s="159"/>
      <c r="D75" s="160"/>
      <c r="E75" s="160"/>
      <c r="F75" s="160"/>
      <c r="G75" s="157"/>
    </row>
    <row r="76" spans="1:16" ht="25.15" customHeight="1">
      <c r="A76" s="161" t="s">
        <v>788</v>
      </c>
      <c r="B76" s="162" t="s">
        <v>922</v>
      </c>
      <c r="C76" s="163">
        <v>19171.189475391096</v>
      </c>
      <c r="D76" s="164">
        <f t="shared" ref="D76" si="61">(C76+227.72)*0.1</f>
        <v>1939.8909475391099</v>
      </c>
      <c r="E76" s="164">
        <f t="shared" ref="E76" si="62">D76+C76</f>
        <v>21111.080422930205</v>
      </c>
      <c r="F76" s="164">
        <f t="shared" ref="F76" si="63">C76*0.24</f>
        <v>4601.085474093863</v>
      </c>
      <c r="G76" s="165">
        <f t="shared" ref="G76" si="64">E76+F76</f>
        <v>25712.165897024068</v>
      </c>
      <c r="H76" s="142"/>
      <c r="P76" s="136"/>
    </row>
    <row r="77" spans="1:16" ht="25.15" customHeight="1">
      <c r="A77" s="161" t="s">
        <v>789</v>
      </c>
      <c r="B77" s="162" t="s">
        <v>923</v>
      </c>
      <c r="C77" s="163">
        <v>19730.880221659776</v>
      </c>
      <c r="D77" s="164">
        <f t="shared" ref="D77" si="65">(C77+227.72)*0.1</f>
        <v>1995.8600221659779</v>
      </c>
      <c r="E77" s="164">
        <f t="shared" ref="E77" si="66">D77+C77</f>
        <v>21726.740243825752</v>
      </c>
      <c r="F77" s="164">
        <f t="shared" ref="F77" si="67">C77*0.24</f>
        <v>4735.4112531983465</v>
      </c>
      <c r="G77" s="165">
        <f t="shared" ref="G77" si="68">E77+F77</f>
        <v>26462.151497024097</v>
      </c>
      <c r="H77" s="142"/>
      <c r="P77" s="136"/>
    </row>
    <row r="78" spans="1:16" ht="25.15" customHeight="1">
      <c r="A78" s="161"/>
      <c r="B78" s="158" t="s">
        <v>1105</v>
      </c>
      <c r="C78" s="159"/>
      <c r="D78" s="160"/>
      <c r="E78" s="160"/>
      <c r="F78" s="160"/>
      <c r="G78" s="157"/>
    </row>
    <row r="79" spans="1:16" ht="25.15" customHeight="1">
      <c r="A79" s="161" t="s">
        <v>647</v>
      </c>
      <c r="B79" s="162" t="s">
        <v>937</v>
      </c>
      <c r="C79" s="163">
        <v>25012.60551940303</v>
      </c>
      <c r="D79" s="164">
        <f t="shared" ref="D79" si="69">(C79+227.72)*0.1</f>
        <v>2524.0325519403032</v>
      </c>
      <c r="E79" s="164">
        <f t="shared" ref="E79" si="70">D79+C79</f>
        <v>27536.638071343332</v>
      </c>
      <c r="F79" s="164">
        <f t="shared" ref="F79" si="71">C79*0.24</f>
        <v>6003.0253246567272</v>
      </c>
      <c r="G79" s="165">
        <f t="shared" ref="G79" si="72">E79+F79</f>
        <v>33539.663396000062</v>
      </c>
      <c r="H79" s="142"/>
      <c r="P79" s="136"/>
    </row>
    <row r="80" spans="1:16" ht="25.15" customHeight="1">
      <c r="A80" s="161"/>
      <c r="B80" s="158" t="s">
        <v>1106</v>
      </c>
      <c r="C80" s="159"/>
      <c r="D80" s="160"/>
      <c r="E80" s="160"/>
      <c r="F80" s="160"/>
      <c r="G80" s="157"/>
    </row>
    <row r="81" spans="1:16" ht="25.15" customHeight="1">
      <c r="A81" s="161">
        <v>5072220</v>
      </c>
      <c r="B81" s="166" t="s">
        <v>943</v>
      </c>
      <c r="C81" s="163">
        <v>42137.423640000001</v>
      </c>
      <c r="D81" s="164">
        <v>0</v>
      </c>
      <c r="E81" s="164">
        <f t="shared" ref="E81" si="73">D81+C81</f>
        <v>42137.423640000001</v>
      </c>
      <c r="F81" s="164">
        <f t="shared" ref="F81" si="74">C81*0.24</f>
        <v>10112.981673599999</v>
      </c>
      <c r="G81" s="165">
        <f t="shared" ref="G81" si="75">E81+F81</f>
        <v>52250.4053136</v>
      </c>
      <c r="H81" s="142"/>
      <c r="P81" s="136"/>
    </row>
    <row r="82" spans="1:16" ht="25.15" customHeight="1">
      <c r="A82" s="161"/>
      <c r="B82" s="158" t="s">
        <v>1107</v>
      </c>
      <c r="C82" s="159"/>
      <c r="D82" s="160"/>
      <c r="E82" s="160"/>
      <c r="F82" s="160"/>
      <c r="G82" s="157"/>
    </row>
    <row r="83" spans="1:16" ht="25.15" customHeight="1">
      <c r="A83" s="161" t="s">
        <v>602</v>
      </c>
      <c r="B83" s="162" t="s">
        <v>945</v>
      </c>
      <c r="C83" s="163">
        <v>26021.370968320003</v>
      </c>
      <c r="D83" s="164">
        <f t="shared" ref="D83:D88" si="76">(C83+227.72)*0.1</f>
        <v>2624.9090968320006</v>
      </c>
      <c r="E83" s="164">
        <f t="shared" ref="E83:E88" si="77">D83+C83</f>
        <v>28646.280065152005</v>
      </c>
      <c r="F83" s="164">
        <f t="shared" ref="F83:F88" si="78">C83*0.24</f>
        <v>6245.1290323968005</v>
      </c>
      <c r="G83" s="165">
        <f t="shared" ref="G83:G88" si="79">E83+F83</f>
        <v>34891.409097548807</v>
      </c>
      <c r="H83" s="142"/>
      <c r="P83" s="136"/>
    </row>
    <row r="84" spans="1:16" ht="25.15" customHeight="1">
      <c r="A84" s="161" t="s">
        <v>603</v>
      </c>
      <c r="B84" s="162" t="s">
        <v>946</v>
      </c>
      <c r="C84" s="163">
        <v>28226.521905920003</v>
      </c>
      <c r="D84" s="164">
        <f t="shared" si="76"/>
        <v>2845.4241905920007</v>
      </c>
      <c r="E84" s="164">
        <f t="shared" si="77"/>
        <v>31071.946096512002</v>
      </c>
      <c r="F84" s="164">
        <f t="shared" si="78"/>
        <v>6774.3652574207999</v>
      </c>
      <c r="G84" s="165">
        <f t="shared" si="79"/>
        <v>37846.311353932804</v>
      </c>
      <c r="H84" s="142"/>
      <c r="P84" s="136"/>
    </row>
    <row r="85" spans="1:16" ht="25.15" customHeight="1">
      <c r="A85" s="161" t="s">
        <v>604</v>
      </c>
      <c r="B85" s="162" t="s">
        <v>947</v>
      </c>
      <c r="C85" s="163">
        <v>28905.032407680003</v>
      </c>
      <c r="D85" s="164">
        <f t="shared" si="76"/>
        <v>2913.2752407680005</v>
      </c>
      <c r="E85" s="164">
        <f t="shared" si="77"/>
        <v>31818.307648448004</v>
      </c>
      <c r="F85" s="164">
        <f t="shared" si="78"/>
        <v>6937.2077778432003</v>
      </c>
      <c r="G85" s="165">
        <f t="shared" si="79"/>
        <v>38755.515426291204</v>
      </c>
      <c r="H85" s="142"/>
      <c r="P85" s="136"/>
    </row>
    <row r="86" spans="1:16" ht="25.15" customHeight="1">
      <c r="A86" s="161" t="s">
        <v>605</v>
      </c>
      <c r="B86" s="162" t="s">
        <v>948</v>
      </c>
      <c r="C86" s="163">
        <v>29583.542909440006</v>
      </c>
      <c r="D86" s="164">
        <f t="shared" si="76"/>
        <v>2981.1262909440011</v>
      </c>
      <c r="E86" s="164">
        <f t="shared" si="77"/>
        <v>32564.669200384007</v>
      </c>
      <c r="F86" s="164">
        <f t="shared" si="78"/>
        <v>7100.0502982656008</v>
      </c>
      <c r="G86" s="165">
        <f t="shared" si="79"/>
        <v>39664.719498649611</v>
      </c>
      <c r="H86" s="142"/>
      <c r="P86" s="136"/>
    </row>
    <row r="87" spans="1:16" ht="25.15" customHeight="1">
      <c r="A87" s="161" t="s">
        <v>606</v>
      </c>
      <c r="B87" s="162" t="s">
        <v>949</v>
      </c>
      <c r="C87" s="163">
        <v>29753.173265919999</v>
      </c>
      <c r="D87" s="164">
        <f t="shared" si="76"/>
        <v>2998.0893265920004</v>
      </c>
      <c r="E87" s="164">
        <f t="shared" si="77"/>
        <v>32751.262592512001</v>
      </c>
      <c r="F87" s="164">
        <f t="shared" si="78"/>
        <v>7140.7615838207994</v>
      </c>
      <c r="G87" s="165">
        <f t="shared" si="79"/>
        <v>39892.024176332801</v>
      </c>
      <c r="H87" s="142"/>
      <c r="P87" s="136"/>
    </row>
    <row r="88" spans="1:16" ht="25.15" customHeight="1">
      <c r="A88" s="161" t="s">
        <v>607</v>
      </c>
      <c r="B88" s="162" t="s">
        <v>950</v>
      </c>
      <c r="C88" s="163">
        <v>31279.824625920002</v>
      </c>
      <c r="D88" s="164">
        <f t="shared" si="76"/>
        <v>3150.7544625920004</v>
      </c>
      <c r="E88" s="164">
        <f t="shared" si="77"/>
        <v>34430.579088512</v>
      </c>
      <c r="F88" s="164">
        <f t="shared" si="78"/>
        <v>7507.1579102208007</v>
      </c>
      <c r="G88" s="165">
        <f t="shared" si="79"/>
        <v>41937.736998732798</v>
      </c>
      <c r="H88" s="142"/>
      <c r="P88" s="136"/>
    </row>
    <row r="89" spans="1:16" ht="25.15" customHeight="1">
      <c r="A89" s="161"/>
      <c r="B89" s="158" t="s">
        <v>1108</v>
      </c>
      <c r="C89" s="159"/>
      <c r="D89" s="160"/>
      <c r="E89" s="160"/>
      <c r="F89" s="160"/>
      <c r="G89" s="157"/>
    </row>
    <row r="90" spans="1:16" ht="25.15" customHeight="1">
      <c r="A90" s="161" t="s">
        <v>608</v>
      </c>
      <c r="B90" s="166" t="s">
        <v>590</v>
      </c>
      <c r="C90" s="163">
        <v>31025.390015360001</v>
      </c>
      <c r="D90" s="164">
        <f t="shared" ref="D90" si="80">(C90+227.72)*0.1</f>
        <v>3125.3110015360003</v>
      </c>
      <c r="E90" s="164">
        <f t="shared" ref="E90" si="81">D90+C90</f>
        <v>34150.701016896004</v>
      </c>
      <c r="F90" s="164">
        <f t="shared" ref="F90" si="82">C90*0.24</f>
        <v>7446.0936036863995</v>
      </c>
      <c r="G90" s="165">
        <f t="shared" ref="G90" si="83">E90+F90</f>
        <v>41596.794620582405</v>
      </c>
      <c r="H90" s="142"/>
      <c r="P90" s="136"/>
    </row>
    <row r="91" spans="1:16" ht="25.15" customHeight="1">
      <c r="A91" s="161"/>
      <c r="B91" s="158" t="s">
        <v>1109</v>
      </c>
      <c r="C91" s="159"/>
      <c r="D91" s="160"/>
      <c r="E91" s="160"/>
      <c r="F91" s="160"/>
      <c r="G91" s="157"/>
    </row>
    <row r="92" spans="1:16" ht="25.15" customHeight="1">
      <c r="A92" s="161" t="s">
        <v>609</v>
      </c>
      <c r="B92" s="166" t="s">
        <v>951</v>
      </c>
      <c r="C92" s="163">
        <v>28339.149995520002</v>
      </c>
      <c r="D92" s="164">
        <f t="shared" ref="D92:D93" si="84">(C92+227.72)*0.08</f>
        <v>2285.3495996416004</v>
      </c>
      <c r="E92" s="164">
        <f t="shared" ref="E92:E93" si="85">D92+C92</f>
        <v>30624.4995951616</v>
      </c>
      <c r="F92" s="164">
        <f t="shared" ref="F92:F93" si="86">C92*0.24</f>
        <v>6801.3959989248006</v>
      </c>
      <c r="G92" s="165">
        <f t="shared" ref="G92:G93" si="87">E92+F92</f>
        <v>37425.895594086403</v>
      </c>
      <c r="H92" s="142"/>
      <c r="P92" s="136"/>
    </row>
    <row r="93" spans="1:16" ht="25.15" customHeight="1">
      <c r="A93" s="161" t="s">
        <v>610</v>
      </c>
      <c r="B93" s="166" t="s">
        <v>952</v>
      </c>
      <c r="C93" s="163">
        <v>31783.122525440001</v>
      </c>
      <c r="D93" s="164">
        <f t="shared" si="84"/>
        <v>2560.8674020352005</v>
      </c>
      <c r="E93" s="164">
        <f t="shared" si="85"/>
        <v>34343.989927475202</v>
      </c>
      <c r="F93" s="164">
        <f t="shared" si="86"/>
        <v>7627.9494061056002</v>
      </c>
      <c r="G93" s="165">
        <f t="shared" si="87"/>
        <v>41971.939333580805</v>
      </c>
      <c r="H93" s="142"/>
      <c r="P93" s="136"/>
    </row>
    <row r="94" spans="1:16" s="154" customFormat="1" ht="20.25" customHeight="1">
      <c r="A94" s="153" t="s">
        <v>907</v>
      </c>
      <c r="C94" s="153"/>
      <c r="D94" s="155"/>
      <c r="E94" s="155"/>
      <c r="F94" s="155"/>
      <c r="G94" s="155"/>
      <c r="I94" s="168"/>
      <c r="J94" s="168"/>
    </row>
    <row r="95" spans="1:16" s="154" customFormat="1" ht="20.25" customHeight="1">
      <c r="A95" s="156" t="s">
        <v>908</v>
      </c>
      <c r="C95" s="156"/>
      <c r="D95" s="155"/>
      <c r="E95" s="155"/>
      <c r="F95" s="155"/>
      <c r="G95" s="155"/>
      <c r="I95" s="168"/>
      <c r="J95" s="168"/>
    </row>
    <row r="96" spans="1:16" s="154" customFormat="1" ht="20.25" customHeight="1">
      <c r="A96" s="156" t="s">
        <v>909</v>
      </c>
      <c r="C96" s="156"/>
      <c r="D96" s="155"/>
      <c r="E96" s="155"/>
      <c r="F96" s="155"/>
      <c r="G96" s="155"/>
      <c r="I96" s="168"/>
      <c r="J96" s="168"/>
    </row>
    <row r="97" spans="1:10" s="154" customFormat="1" ht="20.25" customHeight="1">
      <c r="A97" s="156" t="s">
        <v>203</v>
      </c>
      <c r="C97" s="156"/>
      <c r="D97" s="155"/>
      <c r="E97" s="155"/>
      <c r="F97" s="155"/>
      <c r="G97" s="155"/>
      <c r="I97" s="168"/>
      <c r="J97" s="168"/>
    </row>
    <row r="98" spans="1:10">
      <c r="G98" s="130"/>
    </row>
    <row r="99" spans="1:10">
      <c r="G99" s="142"/>
    </row>
    <row r="100" spans="1:10">
      <c r="G100" s="142"/>
    </row>
    <row r="101" spans="1:10">
      <c r="G101" s="142"/>
    </row>
  </sheetData>
  <sortState xmlns:xlrd2="http://schemas.microsoft.com/office/spreadsheetml/2017/richdata2" ref="A102:P109">
    <sortCondition ref="A102:A109"/>
  </sortState>
  <mergeCells count="1">
    <mergeCell ref="B2:G2"/>
  </mergeCells>
  <phoneticPr fontId="0" type="noConversion"/>
  <printOptions horizontalCentered="1"/>
  <pageMargins left="0.7" right="0.7" top="0.75" bottom="0.75" header="0.3" footer="0.3"/>
  <pageSetup paperSize="9" scale="36" fitToHeight="0" orientation="portrait" r:id="rId1"/>
  <headerFooter alignWithMargins="0"/>
  <rowBreaks count="1" manualBreakCount="1">
    <brk id="6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1792-9315-4157-99EB-DB1F04E70715}">
  <sheetPr>
    <tabColor theme="3" tint="0.59999389629810485"/>
    <pageSetUpPr fitToPage="1"/>
  </sheetPr>
  <dimension ref="A1:J91"/>
  <sheetViews>
    <sheetView showGridLines="0" view="pageBreakPreview" zoomScale="50" zoomScaleNormal="70" zoomScaleSheetLayoutView="50" workbookViewId="0">
      <pane ySplit="7" topLeftCell="A8" activePane="bottomLeft" state="frozen"/>
      <selection activeCell="B25" sqref="B25"/>
      <selection pane="bottomLeft" activeCell="B25" sqref="B25"/>
    </sheetView>
  </sheetViews>
  <sheetFormatPr defaultColWidth="8" defaultRowHeight="20.25"/>
  <cols>
    <col min="1" max="1" width="15.7109375" style="42" customWidth="1"/>
    <col min="2" max="2" width="143" style="27" customWidth="1"/>
    <col min="3" max="3" width="15.7109375" style="42" customWidth="1"/>
    <col min="4" max="4" width="46" style="2" customWidth="1"/>
    <col min="5" max="7" width="18.5703125" style="2" customWidth="1"/>
    <col min="8" max="9" width="6.7109375" style="27" customWidth="1"/>
    <col min="10" max="10" width="9.5703125" style="27" customWidth="1"/>
    <col min="11" max="11" width="8" style="27"/>
    <col min="12" max="12" width="8.42578125" style="27" bestFit="1" customWidth="1"/>
    <col min="13" max="16384" width="8" style="27"/>
  </cols>
  <sheetData>
    <row r="1" spans="1:10" ht="88.15" customHeight="1">
      <c r="A1" s="28"/>
      <c r="B1" s="44" t="s">
        <v>1223</v>
      </c>
      <c r="C1" s="28"/>
      <c r="D1" s="17" t="s">
        <v>1178</v>
      </c>
      <c r="E1" s="179"/>
      <c r="F1" s="180"/>
      <c r="G1" s="180"/>
    </row>
    <row r="2" spans="1:10" s="30" customFormat="1" ht="25.15" customHeight="1">
      <c r="A2" s="16"/>
      <c r="B2" s="3" t="s">
        <v>207</v>
      </c>
      <c r="C2" s="16"/>
      <c r="D2" s="4">
        <f>D3+D4+D5</f>
        <v>19590.001400000001</v>
      </c>
      <c r="E2" s="29"/>
      <c r="F2" s="5" t="s">
        <v>214</v>
      </c>
      <c r="G2" s="6"/>
    </row>
    <row r="3" spans="1:10" s="30" customFormat="1" ht="25.15" customHeight="1">
      <c r="A3" s="31"/>
      <c r="B3" s="10" t="s">
        <v>91</v>
      </c>
      <c r="C3" s="31"/>
      <c r="D3" s="11">
        <f>(D5+227.72)*0.1</f>
        <v>1483.0129999999999</v>
      </c>
      <c r="E3" s="32"/>
      <c r="F3" s="12" t="s">
        <v>343</v>
      </c>
      <c r="G3" s="10" t="s">
        <v>206</v>
      </c>
      <c r="H3" s="33"/>
      <c r="I3" s="33"/>
      <c r="J3" s="33"/>
    </row>
    <row r="4" spans="1:10" s="30" customFormat="1" ht="25.15" customHeight="1">
      <c r="A4" s="31"/>
      <c r="B4" s="10" t="s">
        <v>15</v>
      </c>
      <c r="C4" s="31"/>
      <c r="D4" s="11">
        <f>D5*0.24</f>
        <v>3504.5783999999999</v>
      </c>
      <c r="E4" s="2"/>
      <c r="F4" s="12">
        <v>123</v>
      </c>
      <c r="G4" s="10" t="s">
        <v>410</v>
      </c>
      <c r="H4" s="33"/>
      <c r="I4" s="33"/>
      <c r="J4" s="33"/>
    </row>
    <row r="5" spans="1:10" s="36" customFormat="1" ht="25.15" customHeight="1">
      <c r="A5" s="34"/>
      <c r="B5" s="45" t="s">
        <v>208</v>
      </c>
      <c r="C5" s="34"/>
      <c r="D5" s="86">
        <v>14602.41</v>
      </c>
      <c r="E5" s="15"/>
      <c r="F5" s="12" t="s">
        <v>95</v>
      </c>
      <c r="G5" s="10" t="s">
        <v>411</v>
      </c>
      <c r="H5" s="35"/>
      <c r="I5" s="35"/>
      <c r="J5" s="35"/>
    </row>
    <row r="6" spans="1:10" s="30" customFormat="1" ht="25.15" customHeight="1">
      <c r="A6" s="37"/>
      <c r="B6" s="10" t="s">
        <v>412</v>
      </c>
      <c r="C6" s="37"/>
      <c r="D6" s="38" t="s">
        <v>1179</v>
      </c>
      <c r="E6" s="2"/>
      <c r="F6" s="2"/>
      <c r="G6" s="2"/>
    </row>
    <row r="7" spans="1:10" s="30" customFormat="1" ht="49.9" customHeight="1">
      <c r="A7" s="124" t="s">
        <v>3</v>
      </c>
      <c r="B7" s="125" t="s">
        <v>213</v>
      </c>
      <c r="C7" s="124" t="s">
        <v>3</v>
      </c>
      <c r="D7" s="125" t="s">
        <v>188</v>
      </c>
      <c r="E7" s="125" t="s">
        <v>187</v>
      </c>
      <c r="F7" s="125" t="s">
        <v>192</v>
      </c>
      <c r="G7" s="125" t="s">
        <v>193</v>
      </c>
      <c r="H7" s="1"/>
    </row>
    <row r="8" spans="1:10" ht="25.15" customHeight="1">
      <c r="A8" s="126" t="s">
        <v>26</v>
      </c>
      <c r="B8" s="127" t="s">
        <v>94</v>
      </c>
      <c r="C8" s="126" t="s">
        <v>26</v>
      </c>
      <c r="D8" s="107" t="s">
        <v>343</v>
      </c>
      <c r="E8" s="108" t="s">
        <v>95</v>
      </c>
      <c r="F8" s="108" t="s">
        <v>95</v>
      </c>
      <c r="G8" s="108" t="s">
        <v>95</v>
      </c>
    </row>
    <row r="9" spans="1:10" ht="25.15" customHeight="1">
      <c r="A9" s="126" t="s">
        <v>6</v>
      </c>
      <c r="B9" s="127" t="s">
        <v>423</v>
      </c>
      <c r="C9" s="126" t="s">
        <v>6</v>
      </c>
      <c r="D9" s="107" t="s">
        <v>343</v>
      </c>
      <c r="E9" s="108" t="s">
        <v>95</v>
      </c>
      <c r="F9" s="108" t="s">
        <v>95</v>
      </c>
      <c r="G9" s="108" t="s">
        <v>95</v>
      </c>
    </row>
    <row r="10" spans="1:10" ht="25.15" customHeight="1">
      <c r="A10" s="126" t="s">
        <v>8</v>
      </c>
      <c r="B10" s="127" t="s">
        <v>424</v>
      </c>
      <c r="C10" s="126" t="s">
        <v>8</v>
      </c>
      <c r="D10" s="107" t="s">
        <v>343</v>
      </c>
      <c r="E10" s="108" t="s">
        <v>95</v>
      </c>
      <c r="F10" s="108" t="s">
        <v>95</v>
      </c>
      <c r="G10" s="108" t="s">
        <v>95</v>
      </c>
    </row>
    <row r="11" spans="1:10" ht="25.15" customHeight="1">
      <c r="A11" s="126" t="s">
        <v>37</v>
      </c>
      <c r="B11" s="127" t="s">
        <v>57</v>
      </c>
      <c r="C11" s="126" t="s">
        <v>37</v>
      </c>
      <c r="D11" s="107" t="s">
        <v>343</v>
      </c>
      <c r="E11" s="108" t="s">
        <v>95</v>
      </c>
      <c r="F11" s="108" t="s">
        <v>95</v>
      </c>
      <c r="G11" s="108" t="s">
        <v>95</v>
      </c>
    </row>
    <row r="12" spans="1:10" ht="25.15" customHeight="1">
      <c r="A12" s="126" t="s">
        <v>36</v>
      </c>
      <c r="B12" s="127" t="s">
        <v>425</v>
      </c>
      <c r="C12" s="126" t="s">
        <v>36</v>
      </c>
      <c r="D12" s="107" t="s">
        <v>343</v>
      </c>
      <c r="E12" s="108" t="s">
        <v>95</v>
      </c>
      <c r="F12" s="108" t="s">
        <v>95</v>
      </c>
      <c r="G12" s="108" t="s">
        <v>95</v>
      </c>
    </row>
    <row r="13" spans="1:10" ht="25.15" customHeight="1">
      <c r="A13" s="126" t="s">
        <v>1181</v>
      </c>
      <c r="B13" s="127" t="s">
        <v>1183</v>
      </c>
      <c r="C13" s="126" t="s">
        <v>1181</v>
      </c>
      <c r="D13" s="107" t="s">
        <v>343</v>
      </c>
      <c r="E13" s="108" t="s">
        <v>95</v>
      </c>
      <c r="F13" s="108" t="s">
        <v>95</v>
      </c>
      <c r="G13" s="108" t="s">
        <v>95</v>
      </c>
    </row>
    <row r="14" spans="1:10" ht="25.15" customHeight="1">
      <c r="A14" s="126" t="s">
        <v>1180</v>
      </c>
      <c r="B14" s="127" t="s">
        <v>1184</v>
      </c>
      <c r="C14" s="126" t="s">
        <v>1180</v>
      </c>
      <c r="D14" s="107" t="s">
        <v>343</v>
      </c>
      <c r="E14" s="108" t="s">
        <v>95</v>
      </c>
      <c r="F14" s="108" t="s">
        <v>95</v>
      </c>
      <c r="G14" s="108" t="s">
        <v>95</v>
      </c>
    </row>
    <row r="15" spans="1:10" ht="25.15" customHeight="1">
      <c r="A15" s="126" t="s">
        <v>136</v>
      </c>
      <c r="B15" s="127" t="s">
        <v>189</v>
      </c>
      <c r="C15" s="126" t="s">
        <v>136</v>
      </c>
      <c r="D15" s="107" t="s">
        <v>343</v>
      </c>
      <c r="E15" s="108" t="s">
        <v>95</v>
      </c>
      <c r="F15" s="108" t="s">
        <v>95</v>
      </c>
      <c r="G15" s="108" t="s">
        <v>95</v>
      </c>
    </row>
    <row r="16" spans="1:10" ht="25.15" customHeight="1">
      <c r="A16" s="126" t="s">
        <v>86</v>
      </c>
      <c r="B16" s="127" t="s">
        <v>429</v>
      </c>
      <c r="C16" s="126" t="s">
        <v>86</v>
      </c>
      <c r="D16" s="107" t="s">
        <v>343</v>
      </c>
      <c r="E16" s="108" t="s">
        <v>95</v>
      </c>
      <c r="F16" s="108" t="s">
        <v>95</v>
      </c>
      <c r="G16" s="108" t="s">
        <v>95</v>
      </c>
    </row>
    <row r="17" spans="1:7" ht="25.15" customHeight="1">
      <c r="A17" s="126" t="s">
        <v>593</v>
      </c>
      <c r="B17" s="127" t="s">
        <v>601</v>
      </c>
      <c r="C17" s="126" t="s">
        <v>593</v>
      </c>
      <c r="D17" s="107" t="s">
        <v>343</v>
      </c>
      <c r="E17" s="108" t="s">
        <v>95</v>
      </c>
      <c r="F17" s="108" t="s">
        <v>95</v>
      </c>
      <c r="G17" s="108" t="s">
        <v>95</v>
      </c>
    </row>
    <row r="18" spans="1:7" ht="25.15" customHeight="1">
      <c r="A18" s="126" t="s">
        <v>430</v>
      </c>
      <c r="B18" s="127" t="s">
        <v>431</v>
      </c>
      <c r="C18" s="126" t="s">
        <v>430</v>
      </c>
      <c r="D18" s="107" t="s">
        <v>343</v>
      </c>
      <c r="E18" s="108" t="s">
        <v>95</v>
      </c>
      <c r="F18" s="108" t="s">
        <v>95</v>
      </c>
      <c r="G18" s="108" t="s">
        <v>95</v>
      </c>
    </row>
    <row r="19" spans="1:7" ht="25.15" customHeight="1">
      <c r="A19" s="126" t="s">
        <v>433</v>
      </c>
      <c r="B19" s="127" t="s">
        <v>1185</v>
      </c>
      <c r="C19" s="126" t="s">
        <v>433</v>
      </c>
      <c r="D19" s="107" t="s">
        <v>343</v>
      </c>
      <c r="E19" s="108" t="s">
        <v>95</v>
      </c>
      <c r="F19" s="108" t="s">
        <v>95</v>
      </c>
      <c r="G19" s="108" t="s">
        <v>95</v>
      </c>
    </row>
    <row r="20" spans="1:7" ht="25.15" customHeight="1">
      <c r="A20" s="126" t="s">
        <v>47</v>
      </c>
      <c r="B20" s="127" t="s">
        <v>435</v>
      </c>
      <c r="C20" s="126" t="s">
        <v>47</v>
      </c>
      <c r="D20" s="107" t="s">
        <v>343</v>
      </c>
      <c r="E20" s="108" t="s">
        <v>95</v>
      </c>
      <c r="F20" s="108" t="s">
        <v>95</v>
      </c>
      <c r="G20" s="108" t="s">
        <v>95</v>
      </c>
    </row>
    <row r="21" spans="1:7" ht="25.15" customHeight="1">
      <c r="A21" s="126" t="s">
        <v>436</v>
      </c>
      <c r="B21" s="127" t="s">
        <v>437</v>
      </c>
      <c r="C21" s="126" t="s">
        <v>436</v>
      </c>
      <c r="D21" s="107" t="s">
        <v>343</v>
      </c>
      <c r="E21" s="108" t="s">
        <v>95</v>
      </c>
      <c r="F21" s="108" t="s">
        <v>95</v>
      </c>
      <c r="G21" s="108" t="s">
        <v>95</v>
      </c>
    </row>
    <row r="22" spans="1:7" ht="25.15" customHeight="1">
      <c r="A22" s="126" t="s">
        <v>341</v>
      </c>
      <c r="B22" s="127" t="s">
        <v>345</v>
      </c>
      <c r="C22" s="126" t="s">
        <v>341</v>
      </c>
      <c r="D22" s="107" t="s">
        <v>343</v>
      </c>
      <c r="E22" s="108" t="s">
        <v>95</v>
      </c>
      <c r="F22" s="108" t="s">
        <v>95</v>
      </c>
      <c r="G22" s="108" t="s">
        <v>95</v>
      </c>
    </row>
    <row r="23" spans="1:7" ht="25.15" customHeight="1">
      <c r="A23" s="126" t="s">
        <v>818</v>
      </c>
      <c r="B23" s="127" t="s">
        <v>1186</v>
      </c>
      <c r="C23" s="126" t="s">
        <v>818</v>
      </c>
      <c r="D23" s="107" t="s">
        <v>343</v>
      </c>
      <c r="E23" s="108" t="s">
        <v>95</v>
      </c>
      <c r="F23" s="108" t="s">
        <v>95</v>
      </c>
      <c r="G23" s="108" t="s">
        <v>95</v>
      </c>
    </row>
    <row r="24" spans="1:7" ht="25.15" customHeight="1">
      <c r="A24" s="126" t="s">
        <v>99</v>
      </c>
      <c r="B24" s="127" t="s">
        <v>72</v>
      </c>
      <c r="C24" s="126" t="s">
        <v>99</v>
      </c>
      <c r="D24" s="107" t="s">
        <v>343</v>
      </c>
      <c r="E24" s="108" t="s">
        <v>95</v>
      </c>
      <c r="F24" s="108" t="s">
        <v>95</v>
      </c>
      <c r="G24" s="108" t="s">
        <v>95</v>
      </c>
    </row>
    <row r="25" spans="1:7" ht="25.15" customHeight="1">
      <c r="A25" s="126" t="s">
        <v>179</v>
      </c>
      <c r="B25" s="127" t="s">
        <v>456</v>
      </c>
      <c r="C25" s="126" t="s">
        <v>179</v>
      </c>
      <c r="D25" s="107" t="s">
        <v>343</v>
      </c>
      <c r="E25" s="108" t="s">
        <v>95</v>
      </c>
      <c r="F25" s="108" t="s">
        <v>95</v>
      </c>
      <c r="G25" s="108" t="s">
        <v>95</v>
      </c>
    </row>
    <row r="26" spans="1:7" ht="25.15" customHeight="1">
      <c r="A26" s="126" t="s">
        <v>457</v>
      </c>
      <c r="B26" s="127" t="s">
        <v>458</v>
      </c>
      <c r="C26" s="126" t="s">
        <v>457</v>
      </c>
      <c r="D26" s="107" t="s">
        <v>343</v>
      </c>
      <c r="E26" s="108" t="s">
        <v>95</v>
      </c>
      <c r="F26" s="108" t="s">
        <v>95</v>
      </c>
      <c r="G26" s="108" t="s">
        <v>95</v>
      </c>
    </row>
    <row r="27" spans="1:7" ht="25.15" customHeight="1">
      <c r="A27" s="126" t="s">
        <v>13</v>
      </c>
      <c r="B27" s="127" t="s">
        <v>19</v>
      </c>
      <c r="C27" s="126" t="s">
        <v>13</v>
      </c>
      <c r="D27" s="107" t="s">
        <v>343</v>
      </c>
      <c r="E27" s="108" t="s">
        <v>95</v>
      </c>
      <c r="F27" s="108" t="s">
        <v>95</v>
      </c>
      <c r="G27" s="108" t="s">
        <v>95</v>
      </c>
    </row>
    <row r="28" spans="1:7" ht="25.15" customHeight="1">
      <c r="A28" s="126" t="s">
        <v>12</v>
      </c>
      <c r="B28" s="127" t="s">
        <v>20</v>
      </c>
      <c r="C28" s="126" t="s">
        <v>12</v>
      </c>
      <c r="D28" s="107" t="s">
        <v>343</v>
      </c>
      <c r="E28" s="108" t="s">
        <v>95</v>
      </c>
      <c r="F28" s="108" t="s">
        <v>95</v>
      </c>
      <c r="G28" s="108" t="s">
        <v>95</v>
      </c>
    </row>
    <row r="29" spans="1:7" ht="25.15" customHeight="1">
      <c r="A29" s="126" t="s">
        <v>22</v>
      </c>
      <c r="B29" s="127" t="s">
        <v>459</v>
      </c>
      <c r="C29" s="126" t="s">
        <v>22</v>
      </c>
      <c r="D29" s="107" t="s">
        <v>343</v>
      </c>
      <c r="E29" s="108" t="s">
        <v>95</v>
      </c>
      <c r="F29" s="108" t="s">
        <v>95</v>
      </c>
      <c r="G29" s="108" t="s">
        <v>95</v>
      </c>
    </row>
    <row r="30" spans="1:7" ht="25.15" customHeight="1">
      <c r="A30" s="126" t="s">
        <v>67</v>
      </c>
      <c r="B30" s="127" t="s">
        <v>59</v>
      </c>
      <c r="C30" s="126" t="s">
        <v>67</v>
      </c>
      <c r="D30" s="107" t="s">
        <v>343</v>
      </c>
      <c r="E30" s="108" t="s">
        <v>95</v>
      </c>
      <c r="F30" s="108" t="s">
        <v>95</v>
      </c>
      <c r="G30" s="108" t="s">
        <v>95</v>
      </c>
    </row>
    <row r="31" spans="1:7" ht="25.15" customHeight="1">
      <c r="A31" s="126" t="s">
        <v>79</v>
      </c>
      <c r="B31" s="127" t="s">
        <v>469</v>
      </c>
      <c r="C31" s="126" t="s">
        <v>79</v>
      </c>
      <c r="D31" s="107" t="s">
        <v>343</v>
      </c>
      <c r="E31" s="108" t="s">
        <v>95</v>
      </c>
      <c r="F31" s="108" t="s">
        <v>95</v>
      </c>
      <c r="G31" s="108" t="s">
        <v>95</v>
      </c>
    </row>
    <row r="32" spans="1:7" ht="25.15" customHeight="1">
      <c r="A32" s="126" t="s">
        <v>103</v>
      </c>
      <c r="B32" s="127" t="s">
        <v>477</v>
      </c>
      <c r="C32" s="126" t="s">
        <v>103</v>
      </c>
      <c r="D32" s="107" t="s">
        <v>343</v>
      </c>
      <c r="E32" s="108" t="s">
        <v>95</v>
      </c>
      <c r="F32" s="108" t="s">
        <v>95</v>
      </c>
      <c r="G32" s="108" t="s">
        <v>95</v>
      </c>
    </row>
    <row r="33" spans="1:7" ht="25.15" customHeight="1">
      <c r="A33" s="126" t="s">
        <v>487</v>
      </c>
      <c r="B33" s="127" t="s">
        <v>488</v>
      </c>
      <c r="C33" s="126" t="s">
        <v>487</v>
      </c>
      <c r="D33" s="107" t="s">
        <v>343</v>
      </c>
      <c r="E33" s="108" t="s">
        <v>95</v>
      </c>
      <c r="F33" s="108" t="s">
        <v>95</v>
      </c>
      <c r="G33" s="108" t="s">
        <v>95</v>
      </c>
    </row>
    <row r="34" spans="1:7" ht="25.15" customHeight="1">
      <c r="A34" s="126" t="s">
        <v>41</v>
      </c>
      <c r="B34" s="127" t="s">
        <v>489</v>
      </c>
      <c r="C34" s="126" t="s">
        <v>41</v>
      </c>
      <c r="D34" s="107" t="s">
        <v>343</v>
      </c>
      <c r="E34" s="108" t="s">
        <v>95</v>
      </c>
      <c r="F34" s="108" t="s">
        <v>95</v>
      </c>
      <c r="G34" s="108" t="s">
        <v>95</v>
      </c>
    </row>
    <row r="35" spans="1:7" ht="25.15" customHeight="1">
      <c r="A35" s="126" t="s">
        <v>337</v>
      </c>
      <c r="B35" s="127" t="s">
        <v>338</v>
      </c>
      <c r="C35" s="126" t="s">
        <v>337</v>
      </c>
      <c r="D35" s="107" t="s">
        <v>343</v>
      </c>
      <c r="E35" s="108" t="s">
        <v>95</v>
      </c>
      <c r="F35" s="108" t="s">
        <v>95</v>
      </c>
      <c r="G35" s="108" t="s">
        <v>95</v>
      </c>
    </row>
    <row r="36" spans="1:7" ht="25.15" customHeight="1">
      <c r="A36" s="126" t="s">
        <v>11</v>
      </c>
      <c r="B36" s="127" t="s">
        <v>490</v>
      </c>
      <c r="C36" s="126" t="s">
        <v>11</v>
      </c>
      <c r="D36" s="107" t="s">
        <v>343</v>
      </c>
      <c r="E36" s="108" t="s">
        <v>95</v>
      </c>
      <c r="F36" s="108" t="s">
        <v>95</v>
      </c>
      <c r="G36" s="108" t="s">
        <v>95</v>
      </c>
    </row>
    <row r="37" spans="1:7" ht="25.15" customHeight="1">
      <c r="A37" s="126" t="s">
        <v>495</v>
      </c>
      <c r="B37" s="127" t="s">
        <v>1193</v>
      </c>
      <c r="C37" s="126" t="s">
        <v>495</v>
      </c>
      <c r="D37" s="107" t="s">
        <v>343</v>
      </c>
      <c r="E37" s="108" t="s">
        <v>95</v>
      </c>
      <c r="F37" s="108" t="s">
        <v>95</v>
      </c>
      <c r="G37" s="108" t="s">
        <v>95</v>
      </c>
    </row>
    <row r="38" spans="1:7" ht="25.15" customHeight="1">
      <c r="A38" s="126" t="s">
        <v>1182</v>
      </c>
      <c r="B38" s="127" t="s">
        <v>1194</v>
      </c>
      <c r="C38" s="126" t="s">
        <v>1182</v>
      </c>
      <c r="D38" s="107" t="s">
        <v>343</v>
      </c>
      <c r="E38" s="108" t="s">
        <v>95</v>
      </c>
      <c r="F38" s="108" t="s">
        <v>95</v>
      </c>
      <c r="G38" s="108" t="s">
        <v>95</v>
      </c>
    </row>
    <row r="39" spans="1:7" ht="48.75" customHeight="1">
      <c r="A39" s="126" t="s">
        <v>1192</v>
      </c>
      <c r="B39" s="128" t="s">
        <v>1201</v>
      </c>
      <c r="C39" s="126" t="s">
        <v>1192</v>
      </c>
      <c r="D39" s="108">
        <f t="shared" ref="D39:D50" si="0">$E39+$F39+$G39</f>
        <v>189.99859999999998</v>
      </c>
      <c r="E39" s="108">
        <v>141.79</v>
      </c>
      <c r="F39" s="108">
        <f t="shared" ref="F39:F50" si="1">E39*0.24</f>
        <v>34.029599999999995</v>
      </c>
      <c r="G39" s="108">
        <f t="shared" ref="G39:G50" si="2">E39*0.1</f>
        <v>14.179</v>
      </c>
    </row>
    <row r="40" spans="1:7" ht="48.75" customHeight="1">
      <c r="A40" s="126" t="s">
        <v>1191</v>
      </c>
      <c r="B40" s="128" t="s">
        <v>1202</v>
      </c>
      <c r="C40" s="126" t="s">
        <v>1191</v>
      </c>
      <c r="D40" s="108">
        <f t="shared" si="0"/>
        <v>539.9932</v>
      </c>
      <c r="E40" s="108">
        <v>402.98</v>
      </c>
      <c r="F40" s="108">
        <f t="shared" si="1"/>
        <v>96.715199999999996</v>
      </c>
      <c r="G40" s="108">
        <f t="shared" si="2"/>
        <v>40.298000000000002</v>
      </c>
    </row>
    <row r="41" spans="1:7" ht="25.15" customHeight="1">
      <c r="A41" s="126" t="s">
        <v>1187</v>
      </c>
      <c r="B41" s="128" t="s">
        <v>1203</v>
      </c>
      <c r="C41" s="126" t="s">
        <v>1187</v>
      </c>
      <c r="D41" s="108">
        <f t="shared" si="0"/>
        <v>70.00160000000001</v>
      </c>
      <c r="E41" s="108">
        <v>52.24</v>
      </c>
      <c r="F41" s="108">
        <f t="shared" si="1"/>
        <v>12.537599999999999</v>
      </c>
      <c r="G41" s="108">
        <f t="shared" si="2"/>
        <v>5.2240000000000002</v>
      </c>
    </row>
    <row r="42" spans="1:7" ht="25.15" customHeight="1">
      <c r="A42" s="126" t="s">
        <v>1189</v>
      </c>
      <c r="B42" s="127" t="s">
        <v>1196</v>
      </c>
      <c r="C42" s="126" t="s">
        <v>1189</v>
      </c>
      <c r="D42" s="108">
        <f t="shared" si="0"/>
        <v>280.00640000000004</v>
      </c>
      <c r="E42" s="108">
        <v>208.96</v>
      </c>
      <c r="F42" s="108">
        <f t="shared" si="1"/>
        <v>50.150399999999998</v>
      </c>
      <c r="G42" s="108">
        <f t="shared" si="2"/>
        <v>20.896000000000001</v>
      </c>
    </row>
    <row r="43" spans="1:7" ht="25.15" customHeight="1">
      <c r="A43" s="126" t="s">
        <v>102</v>
      </c>
      <c r="B43" s="127" t="s">
        <v>61</v>
      </c>
      <c r="C43" s="126" t="s">
        <v>102</v>
      </c>
      <c r="D43" s="108">
        <f t="shared" si="0"/>
        <v>84.996200000000002</v>
      </c>
      <c r="E43" s="108">
        <v>63.43</v>
      </c>
      <c r="F43" s="108">
        <f t="shared" si="1"/>
        <v>15.223199999999999</v>
      </c>
      <c r="G43" s="108">
        <f t="shared" si="2"/>
        <v>6.343</v>
      </c>
    </row>
    <row r="44" spans="1:7" ht="25.15" customHeight="1">
      <c r="A44" s="126" t="s">
        <v>66</v>
      </c>
      <c r="B44" s="127" t="s">
        <v>460</v>
      </c>
      <c r="C44" s="126" t="s">
        <v>66</v>
      </c>
      <c r="D44" s="108">
        <f t="shared" si="0"/>
        <v>39.999000000000002</v>
      </c>
      <c r="E44" s="108">
        <v>29.85</v>
      </c>
      <c r="F44" s="108">
        <f t="shared" si="1"/>
        <v>7.1639999999999997</v>
      </c>
      <c r="G44" s="108">
        <f t="shared" si="2"/>
        <v>2.9850000000000003</v>
      </c>
    </row>
    <row r="45" spans="1:7" ht="25.15" customHeight="1">
      <c r="A45" s="126" t="s">
        <v>461</v>
      </c>
      <c r="B45" s="127" t="s">
        <v>1198</v>
      </c>
      <c r="C45" s="126" t="s">
        <v>461</v>
      </c>
      <c r="D45" s="108">
        <f t="shared" si="0"/>
        <v>220.00120000000001</v>
      </c>
      <c r="E45" s="108">
        <v>164.18</v>
      </c>
      <c r="F45" s="108">
        <f t="shared" si="1"/>
        <v>39.403199999999998</v>
      </c>
      <c r="G45" s="108">
        <f t="shared" si="2"/>
        <v>16.418000000000003</v>
      </c>
    </row>
    <row r="46" spans="1:7" ht="25.15" customHeight="1">
      <c r="A46" s="126" t="s">
        <v>463</v>
      </c>
      <c r="B46" s="127" t="s">
        <v>1199</v>
      </c>
      <c r="C46" s="126" t="s">
        <v>463</v>
      </c>
      <c r="D46" s="108">
        <f t="shared" si="0"/>
        <v>0</v>
      </c>
      <c r="E46" s="108">
        <v>0</v>
      </c>
      <c r="F46" s="108">
        <f t="shared" si="1"/>
        <v>0</v>
      </c>
      <c r="G46" s="108">
        <f t="shared" si="2"/>
        <v>0</v>
      </c>
    </row>
    <row r="47" spans="1:7" ht="25.15" customHeight="1">
      <c r="A47" s="126" t="s">
        <v>465</v>
      </c>
      <c r="B47" s="127" t="s">
        <v>1200</v>
      </c>
      <c r="C47" s="126" t="s">
        <v>465</v>
      </c>
      <c r="D47" s="108">
        <f t="shared" si="0"/>
        <v>220.00120000000001</v>
      </c>
      <c r="E47" s="108">
        <v>164.18</v>
      </c>
      <c r="F47" s="108">
        <f t="shared" si="1"/>
        <v>39.403199999999998</v>
      </c>
      <c r="G47" s="108">
        <f t="shared" si="2"/>
        <v>16.418000000000003</v>
      </c>
    </row>
    <row r="48" spans="1:7" ht="25.15" customHeight="1">
      <c r="A48" s="126" t="s">
        <v>1188</v>
      </c>
      <c r="B48" s="127" t="s">
        <v>1195</v>
      </c>
      <c r="C48" s="126" t="s">
        <v>1188</v>
      </c>
      <c r="D48" s="108">
        <f t="shared" si="0"/>
        <v>70.00160000000001</v>
      </c>
      <c r="E48" s="108">
        <v>52.24</v>
      </c>
      <c r="F48" s="108">
        <f t="shared" si="1"/>
        <v>12.537599999999999</v>
      </c>
      <c r="G48" s="108">
        <f t="shared" si="2"/>
        <v>5.2240000000000002</v>
      </c>
    </row>
    <row r="49" spans="1:7" ht="25.15" customHeight="1">
      <c r="A49" s="126" t="s">
        <v>229</v>
      </c>
      <c r="B49" s="127" t="s">
        <v>482</v>
      </c>
      <c r="C49" s="126" t="s">
        <v>229</v>
      </c>
      <c r="D49" s="108">
        <f t="shared" si="0"/>
        <v>4.9981999999999998</v>
      </c>
      <c r="E49" s="108">
        <v>3.73</v>
      </c>
      <c r="F49" s="108">
        <f t="shared" si="1"/>
        <v>0.8952</v>
      </c>
      <c r="G49" s="108">
        <f t="shared" si="2"/>
        <v>0.373</v>
      </c>
    </row>
    <row r="50" spans="1:7" ht="25.15" customHeight="1">
      <c r="A50" s="126" t="s">
        <v>1190</v>
      </c>
      <c r="B50" s="127" t="s">
        <v>1197</v>
      </c>
      <c r="C50" s="126" t="s">
        <v>1190</v>
      </c>
      <c r="D50" s="108">
        <f t="shared" si="0"/>
        <v>149.99959999999999</v>
      </c>
      <c r="E50" s="108">
        <v>111.94</v>
      </c>
      <c r="F50" s="108">
        <f t="shared" si="1"/>
        <v>26.865599999999997</v>
      </c>
      <c r="G50" s="108">
        <f t="shared" si="2"/>
        <v>11.194000000000001</v>
      </c>
    </row>
    <row r="51" spans="1:7" ht="20.25" customHeight="1">
      <c r="A51" s="24" t="s">
        <v>244</v>
      </c>
      <c r="C51" s="24"/>
    </row>
    <row r="52" spans="1:7" ht="20.25" customHeight="1">
      <c r="A52" s="51" t="s">
        <v>194</v>
      </c>
      <c r="C52" s="51"/>
    </row>
    <row r="53" spans="1:7" ht="20.25" customHeight="1">
      <c r="A53" s="51" t="s">
        <v>195</v>
      </c>
      <c r="C53" s="51"/>
    </row>
    <row r="54" spans="1:7" ht="20.25" customHeight="1">
      <c r="A54" s="51" t="s">
        <v>203</v>
      </c>
      <c r="C54" s="51"/>
    </row>
    <row r="55" spans="1:7">
      <c r="A55" s="94"/>
      <c r="C55" s="94"/>
    </row>
    <row r="56" spans="1:7">
      <c r="A56" s="94"/>
      <c r="C56" s="94"/>
    </row>
    <row r="57" spans="1:7">
      <c r="A57" s="94"/>
      <c r="C57" s="94"/>
    </row>
    <row r="58" spans="1:7">
      <c r="A58" s="94"/>
      <c r="C58" s="94"/>
    </row>
    <row r="59" spans="1:7">
      <c r="A59" s="94"/>
      <c r="C59" s="94"/>
    </row>
    <row r="60" spans="1:7">
      <c r="A60" s="94"/>
      <c r="C60" s="94"/>
    </row>
    <row r="61" spans="1:7">
      <c r="A61" s="94"/>
      <c r="C61" s="94"/>
    </row>
    <row r="62" spans="1:7">
      <c r="A62" s="94"/>
      <c r="C62" s="94"/>
    </row>
    <row r="63" spans="1:7">
      <c r="A63" s="94"/>
      <c r="C63" s="94"/>
    </row>
    <row r="64" spans="1:7">
      <c r="A64" s="94"/>
      <c r="C64" s="94"/>
    </row>
    <row r="65" spans="1:3">
      <c r="A65" s="94"/>
      <c r="C65" s="94"/>
    </row>
    <row r="66" spans="1:3">
      <c r="A66" s="94"/>
      <c r="C66" s="94"/>
    </row>
    <row r="67" spans="1:3">
      <c r="A67" s="94"/>
      <c r="C67" s="94"/>
    </row>
    <row r="68" spans="1:3">
      <c r="A68" s="94"/>
      <c r="C68" s="94"/>
    </row>
    <row r="69" spans="1:3">
      <c r="A69" s="94"/>
      <c r="C69" s="94"/>
    </row>
    <row r="70" spans="1:3">
      <c r="A70" s="94"/>
      <c r="C70" s="94"/>
    </row>
    <row r="71" spans="1:3">
      <c r="A71" s="94"/>
      <c r="C71" s="94"/>
    </row>
    <row r="72" spans="1:3">
      <c r="A72" s="94"/>
      <c r="C72" s="94"/>
    </row>
    <row r="73" spans="1:3">
      <c r="A73" s="94"/>
      <c r="C73" s="94"/>
    </row>
    <row r="74" spans="1:3">
      <c r="A74" s="94"/>
      <c r="C74" s="94"/>
    </row>
    <row r="75" spans="1:3">
      <c r="A75" s="94"/>
      <c r="C75" s="94"/>
    </row>
    <row r="76" spans="1:3">
      <c r="A76" s="94"/>
      <c r="C76" s="94"/>
    </row>
    <row r="77" spans="1:3">
      <c r="A77" s="94"/>
      <c r="C77" s="94"/>
    </row>
    <row r="78" spans="1:3">
      <c r="A78" s="94"/>
      <c r="C78" s="94"/>
    </row>
    <row r="79" spans="1:3">
      <c r="A79" s="94"/>
      <c r="C79" s="94"/>
    </row>
    <row r="80" spans="1:3">
      <c r="A80" s="94"/>
      <c r="C80" s="94"/>
    </row>
    <row r="81" spans="1:3">
      <c r="A81" s="94"/>
      <c r="C81" s="94"/>
    </row>
    <row r="82" spans="1:3">
      <c r="A82" s="94"/>
      <c r="C82" s="94"/>
    </row>
    <row r="83" spans="1:3">
      <c r="A83" s="94"/>
      <c r="C83" s="94"/>
    </row>
    <row r="84" spans="1:3">
      <c r="A84" s="94"/>
      <c r="C84" s="94"/>
    </row>
    <row r="85" spans="1:3">
      <c r="A85" s="94"/>
      <c r="C85" s="94"/>
    </row>
    <row r="86" spans="1:3">
      <c r="A86" s="94"/>
      <c r="C86" s="94"/>
    </row>
    <row r="87" spans="1:3">
      <c r="A87" s="94"/>
      <c r="C87" s="94"/>
    </row>
    <row r="88" spans="1:3">
      <c r="A88" s="94"/>
      <c r="C88" s="94"/>
    </row>
    <row r="89" spans="1:3">
      <c r="A89" s="94"/>
      <c r="C89" s="94"/>
    </row>
    <row r="90" spans="1:3">
      <c r="A90" s="94"/>
      <c r="C90" s="94"/>
    </row>
    <row r="91" spans="1:3">
      <c r="A91" s="94"/>
      <c r="C91" s="94"/>
    </row>
  </sheetData>
  <sortState xmlns:xlrd2="http://schemas.microsoft.com/office/spreadsheetml/2017/richdata2" ref="A42:K50">
    <sortCondition ref="A42:A50"/>
  </sortState>
  <mergeCells count="1">
    <mergeCell ref="E1:G1"/>
  </mergeCells>
  <conditionalFormatting sqref="D2">
    <cfRule type="cellIs" dxfId="563" priority="81" stopIfTrue="1" operator="equal">
      <formula>"Std"</formula>
    </cfRule>
    <cfRule type="cellIs" dxfId="562" priority="80" stopIfTrue="1" operator="equal">
      <formula>"-"</formula>
    </cfRule>
  </conditionalFormatting>
  <conditionalFormatting sqref="D8:D25 D41:D43 D45:D46">
    <cfRule type="cellIs" dxfId="561" priority="89" operator="equal">
      <formula>"S"</formula>
    </cfRule>
    <cfRule type="cellIs" dxfId="560" priority="87" operator="equal">
      <formula>"-"</formula>
    </cfRule>
  </conditionalFormatting>
  <conditionalFormatting sqref="D8:D50">
    <cfRule type="cellIs" dxfId="559" priority="3" operator="equal">
      <formula>"O"</formula>
    </cfRule>
  </conditionalFormatting>
  <conditionalFormatting sqref="D17">
    <cfRule type="cellIs" dxfId="558" priority="44" operator="equal">
      <formula>"S"</formula>
    </cfRule>
    <cfRule type="cellIs" dxfId="557" priority="42" operator="equal">
      <formula>"-"</formula>
    </cfRule>
    <cfRule type="cellIs" dxfId="556" priority="41" operator="between">
      <formula>0</formula>
      <formula>5000</formula>
    </cfRule>
  </conditionalFormatting>
  <conditionalFormatting sqref="D23:D24">
    <cfRule type="cellIs" dxfId="555" priority="40" operator="equal">
      <formula>"S"</formula>
    </cfRule>
    <cfRule type="cellIs" dxfId="554" priority="38" operator="equal">
      <formula>"-"</formula>
    </cfRule>
    <cfRule type="cellIs" dxfId="553" priority="37" operator="between">
      <formula>0</formula>
      <formula>5000</formula>
    </cfRule>
  </conditionalFormatting>
  <conditionalFormatting sqref="D26">
    <cfRule type="cellIs" dxfId="552" priority="26" operator="equal">
      <formula>"-"</formula>
    </cfRule>
    <cfRule type="cellIs" dxfId="551" priority="28" operator="equal">
      <formula>"S"</formula>
    </cfRule>
    <cfRule type="cellIs" dxfId="550" priority="25" operator="between">
      <formula>0</formula>
      <formula>5000</formula>
    </cfRule>
  </conditionalFormatting>
  <conditionalFormatting sqref="D26:D38">
    <cfRule type="cellIs" dxfId="549" priority="30" operator="equal">
      <formula>"-"</formula>
    </cfRule>
    <cfRule type="cellIs" dxfId="548" priority="32" operator="equal">
      <formula>"S"</formula>
    </cfRule>
    <cfRule type="cellIs" dxfId="547" priority="29" operator="between">
      <formula>0</formula>
      <formula>5000</formula>
    </cfRule>
  </conditionalFormatting>
  <conditionalFormatting sqref="D34:D41">
    <cfRule type="cellIs" dxfId="546" priority="8" operator="equal">
      <formula>"S"</formula>
    </cfRule>
    <cfRule type="cellIs" dxfId="545" priority="6" operator="equal">
      <formula>"-"</formula>
    </cfRule>
    <cfRule type="cellIs" dxfId="544" priority="5" operator="between">
      <formula>0</formula>
      <formula>5000</formula>
    </cfRule>
  </conditionalFormatting>
  <conditionalFormatting sqref="D43:D47">
    <cfRule type="cellIs" dxfId="543" priority="20" operator="equal">
      <formula>"S"</formula>
    </cfRule>
    <cfRule type="cellIs" dxfId="542" priority="18" operator="equal">
      <formula>"-"</formula>
    </cfRule>
    <cfRule type="cellIs" dxfId="541" priority="17" operator="between">
      <formula>0</formula>
      <formula>5000</formula>
    </cfRule>
  </conditionalFormatting>
  <conditionalFormatting sqref="D44">
    <cfRule type="cellIs" dxfId="540" priority="16" operator="equal">
      <formula>"S"</formula>
    </cfRule>
    <cfRule type="cellIs" dxfId="539" priority="14" operator="equal">
      <formula>"-"</formula>
    </cfRule>
    <cfRule type="cellIs" dxfId="538" priority="13" operator="between">
      <formula>0</formula>
      <formula>5000</formula>
    </cfRule>
  </conditionalFormatting>
  <conditionalFormatting sqref="D45:D46 D8:D25 D41:D43">
    <cfRule type="cellIs" dxfId="537" priority="86" operator="between">
      <formula>0</formula>
      <formula>5000</formula>
    </cfRule>
  </conditionalFormatting>
  <conditionalFormatting sqref="D46">
    <cfRule type="cellIs" dxfId="536" priority="48" operator="between">
      <formula>0</formula>
      <formula>5000</formula>
    </cfRule>
    <cfRule type="cellIs" dxfId="535" priority="49" operator="equal">
      <formula>"-"</formula>
    </cfRule>
    <cfRule type="cellIs" dxfId="534" priority="51" operator="equal">
      <formula>"S"</formula>
    </cfRule>
  </conditionalFormatting>
  <conditionalFormatting sqref="D48:D50">
    <cfRule type="cellIs" dxfId="533" priority="2" operator="equal">
      <formula>"-"</formula>
    </cfRule>
    <cfRule type="cellIs" dxfId="532" priority="4" operator="equal">
      <formula>"S"</formula>
    </cfRule>
    <cfRule type="cellIs" dxfId="531" priority="1" operator="between">
      <formula>0</formula>
      <formula>5000</formula>
    </cfRule>
  </conditionalFormatting>
  <conditionalFormatting sqref="F3:F5">
    <cfRule type="cellIs" dxfId="530" priority="45" stopIfTrue="1" operator="between">
      <formula>0</formula>
      <formula>5000</formula>
    </cfRule>
    <cfRule type="cellIs" dxfId="529" priority="46" stopIfTrue="1" operator="equal">
      <formula>"-"</formula>
    </cfRule>
    <cfRule type="cellIs" dxfId="528" priority="47" stopIfTrue="1" operator="equal">
      <formula>"Std"</formula>
    </cfRule>
  </conditionalFormatting>
  <printOptions horizontalCentered="1"/>
  <pageMargins left="0.7" right="0.7" top="0.75" bottom="0.75" header="0.3" footer="0.3"/>
  <pageSetup paperSize="9" scale="32"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A952-9CE8-4127-8683-79B31A55EB17}">
  <sheetPr>
    <tabColor theme="3" tint="0.59999389629810485"/>
    <pageSetUpPr fitToPage="1"/>
  </sheetPr>
  <dimension ref="A1:J122"/>
  <sheetViews>
    <sheetView showGridLines="0" view="pageBreakPreview" zoomScale="50" zoomScaleNormal="70" zoomScaleSheetLayoutView="50" workbookViewId="0">
      <pane ySplit="7" topLeftCell="A44" activePane="bottomLeft" state="frozen"/>
      <selection activeCell="B25" sqref="B25"/>
      <selection pane="bottomLeft" activeCell="B72" sqref="B72"/>
    </sheetView>
  </sheetViews>
  <sheetFormatPr defaultColWidth="8" defaultRowHeight="20.25"/>
  <cols>
    <col min="1" max="1" width="16.28515625" style="42" customWidth="1"/>
    <col min="2" max="2" width="141.5703125" style="27" customWidth="1"/>
    <col min="3" max="3" width="16.28515625" style="42" customWidth="1"/>
    <col min="4" max="4" width="47.7109375" style="2" customWidth="1"/>
    <col min="5" max="7" width="20.28515625" style="2" customWidth="1"/>
    <col min="8" max="9" width="6.7109375" style="27" customWidth="1"/>
    <col min="10" max="10" width="9.5703125" style="27" customWidth="1"/>
    <col min="11" max="11" width="8" style="27"/>
    <col min="12" max="12" width="8.42578125" style="27" bestFit="1" customWidth="1"/>
    <col min="13" max="16384" width="8" style="27"/>
  </cols>
  <sheetData>
    <row r="1" spans="1:10" ht="88.15" customHeight="1">
      <c r="A1" s="28"/>
      <c r="B1" s="44" t="str">
        <f>'NEW PANDA VAN S6'!$B$1</f>
        <v>Ισχύς προτεινόμενου τιμοκαταλόγου λιανικής από 16/06/2023</v>
      </c>
      <c r="C1" s="28"/>
      <c r="D1" s="17" t="s">
        <v>1127</v>
      </c>
      <c r="E1" s="179"/>
      <c r="F1" s="180"/>
      <c r="G1" s="180"/>
    </row>
    <row r="2" spans="1:10" s="30" customFormat="1" ht="25.15" customHeight="1">
      <c r="A2" s="16"/>
      <c r="B2" s="3" t="s">
        <v>207</v>
      </c>
      <c r="C2" s="16"/>
      <c r="D2" s="4">
        <f>D3+D4+D5</f>
        <v>22439.9938</v>
      </c>
      <c r="E2" s="29"/>
      <c r="F2" s="5" t="s">
        <v>214</v>
      </c>
      <c r="G2" s="6"/>
    </row>
    <row r="3" spans="1:10" s="30" customFormat="1" ht="25.15" customHeight="1">
      <c r="A3" s="31"/>
      <c r="B3" s="10" t="s">
        <v>91</v>
      </c>
      <c r="C3" s="31"/>
      <c r="D3" s="11">
        <f>(D5+227.72)*0.1</f>
        <v>1695.6990000000003</v>
      </c>
      <c r="E3" s="32"/>
      <c r="F3" s="12" t="s">
        <v>343</v>
      </c>
      <c r="G3" s="10" t="s">
        <v>206</v>
      </c>
      <c r="H3" s="33"/>
      <c r="I3" s="33"/>
      <c r="J3" s="33"/>
    </row>
    <row r="4" spans="1:10" s="30" customFormat="1" ht="25.15" customHeight="1">
      <c r="A4" s="31"/>
      <c r="B4" s="10" t="s">
        <v>15</v>
      </c>
      <c r="C4" s="31"/>
      <c r="D4" s="11">
        <f>D5*0.24</f>
        <v>4015.0248000000001</v>
      </c>
      <c r="E4" s="2"/>
      <c r="F4" s="12">
        <v>123</v>
      </c>
      <c r="G4" s="10" t="s">
        <v>410</v>
      </c>
      <c r="H4" s="33"/>
      <c r="I4" s="33"/>
      <c r="J4" s="33"/>
    </row>
    <row r="5" spans="1:10" s="36" customFormat="1" ht="25.15" customHeight="1">
      <c r="A5" s="34"/>
      <c r="B5" s="45" t="s">
        <v>208</v>
      </c>
      <c r="C5" s="34"/>
      <c r="D5" s="86">
        <v>16729.27</v>
      </c>
      <c r="E5" s="15"/>
      <c r="F5" s="12" t="s">
        <v>95</v>
      </c>
      <c r="G5" s="10" t="s">
        <v>411</v>
      </c>
      <c r="H5" s="35"/>
      <c r="I5" s="35"/>
      <c r="J5" s="35"/>
    </row>
    <row r="6" spans="1:10" s="30" customFormat="1" ht="25.15" customHeight="1">
      <c r="A6" s="37"/>
      <c r="B6" s="10" t="s">
        <v>412</v>
      </c>
      <c r="C6" s="37"/>
      <c r="D6" s="38" t="s">
        <v>1128</v>
      </c>
      <c r="E6" s="2"/>
      <c r="F6" s="2"/>
      <c r="G6" s="2"/>
    </row>
    <row r="7" spans="1:10" s="30" customFormat="1" ht="49.9" customHeight="1">
      <c r="A7" s="124" t="s">
        <v>3</v>
      </c>
      <c r="B7" s="125" t="s">
        <v>213</v>
      </c>
      <c r="C7" s="124" t="s">
        <v>3</v>
      </c>
      <c r="D7" s="125" t="s">
        <v>188</v>
      </c>
      <c r="E7" s="125" t="s">
        <v>187</v>
      </c>
      <c r="F7" s="125" t="s">
        <v>192</v>
      </c>
      <c r="G7" s="125" t="s">
        <v>193</v>
      </c>
      <c r="H7" s="1"/>
    </row>
    <row r="8" spans="1:10" ht="25.15" customHeight="1">
      <c r="A8" s="126" t="s">
        <v>26</v>
      </c>
      <c r="B8" s="127" t="s">
        <v>94</v>
      </c>
      <c r="C8" s="126" t="s">
        <v>26</v>
      </c>
      <c r="D8" s="107" t="s">
        <v>343</v>
      </c>
      <c r="E8" s="108" t="s">
        <v>95</v>
      </c>
      <c r="F8" s="108" t="s">
        <v>95</v>
      </c>
      <c r="G8" s="108" t="s">
        <v>95</v>
      </c>
    </row>
    <row r="9" spans="1:10" ht="25.15" customHeight="1">
      <c r="A9" s="126" t="s">
        <v>5</v>
      </c>
      <c r="B9" s="127" t="s">
        <v>4</v>
      </c>
      <c r="C9" s="126" t="s">
        <v>5</v>
      </c>
      <c r="D9" s="107" t="s">
        <v>343</v>
      </c>
      <c r="E9" s="108" t="s">
        <v>95</v>
      </c>
      <c r="F9" s="108" t="s">
        <v>95</v>
      </c>
      <c r="G9" s="108" t="s">
        <v>95</v>
      </c>
    </row>
    <row r="10" spans="1:10" ht="25.15" customHeight="1">
      <c r="A10" s="126" t="s">
        <v>6</v>
      </c>
      <c r="B10" s="127" t="s">
        <v>413</v>
      </c>
      <c r="C10" s="126" t="s">
        <v>6</v>
      </c>
      <c r="D10" s="107" t="s">
        <v>343</v>
      </c>
      <c r="E10" s="108" t="s">
        <v>95</v>
      </c>
      <c r="F10" s="108" t="s">
        <v>95</v>
      </c>
      <c r="G10" s="108" t="s">
        <v>95</v>
      </c>
    </row>
    <row r="11" spans="1:10" ht="25.15" customHeight="1">
      <c r="A11" s="126" t="s">
        <v>7</v>
      </c>
      <c r="B11" s="127" t="s">
        <v>23</v>
      </c>
      <c r="C11" s="126" t="s">
        <v>7</v>
      </c>
      <c r="D11" s="107" t="s">
        <v>343</v>
      </c>
      <c r="E11" s="108" t="s">
        <v>95</v>
      </c>
      <c r="F11" s="108" t="s">
        <v>95</v>
      </c>
      <c r="G11" s="108" t="s">
        <v>95</v>
      </c>
    </row>
    <row r="12" spans="1:10" ht="25.15" customHeight="1">
      <c r="A12" s="126" t="s">
        <v>37</v>
      </c>
      <c r="B12" s="127" t="s">
        <v>57</v>
      </c>
      <c r="C12" s="126" t="s">
        <v>37</v>
      </c>
      <c r="D12" s="107" t="s">
        <v>343</v>
      </c>
      <c r="E12" s="108" t="s">
        <v>95</v>
      </c>
      <c r="F12" s="108" t="s">
        <v>95</v>
      </c>
      <c r="G12" s="108" t="s">
        <v>95</v>
      </c>
    </row>
    <row r="13" spans="1:10" ht="25.15" customHeight="1">
      <c r="A13" s="126" t="s">
        <v>27</v>
      </c>
      <c r="B13" s="127" t="s">
        <v>344</v>
      </c>
      <c r="C13" s="126" t="s">
        <v>27</v>
      </c>
      <c r="D13" s="107" t="s">
        <v>343</v>
      </c>
      <c r="E13" s="108" t="s">
        <v>95</v>
      </c>
      <c r="F13" s="108" t="s">
        <v>95</v>
      </c>
      <c r="G13" s="108" t="s">
        <v>95</v>
      </c>
    </row>
    <row r="14" spans="1:10" ht="25.15" customHeight="1">
      <c r="A14" s="126" t="s">
        <v>9</v>
      </c>
      <c r="B14" s="127" t="s">
        <v>101</v>
      </c>
      <c r="C14" s="126" t="s">
        <v>9</v>
      </c>
      <c r="D14" s="107" t="s">
        <v>343</v>
      </c>
      <c r="E14" s="108" t="s">
        <v>95</v>
      </c>
      <c r="F14" s="108" t="s">
        <v>95</v>
      </c>
      <c r="G14" s="108" t="s">
        <v>95</v>
      </c>
    </row>
    <row r="15" spans="1:10" ht="25.15" customHeight="1">
      <c r="A15" s="126" t="s">
        <v>593</v>
      </c>
      <c r="B15" s="127" t="s">
        <v>1129</v>
      </c>
      <c r="C15" s="126" t="s">
        <v>593</v>
      </c>
      <c r="D15" s="107" t="s">
        <v>343</v>
      </c>
      <c r="E15" s="108" t="s">
        <v>95</v>
      </c>
      <c r="F15" s="108" t="s">
        <v>95</v>
      </c>
      <c r="G15" s="108" t="s">
        <v>95</v>
      </c>
    </row>
    <row r="16" spans="1:10" ht="25.15" customHeight="1">
      <c r="A16" s="126" t="s">
        <v>55</v>
      </c>
      <c r="B16" s="127" t="s">
        <v>54</v>
      </c>
      <c r="C16" s="126" t="s">
        <v>55</v>
      </c>
      <c r="D16" s="107" t="s">
        <v>343</v>
      </c>
      <c r="E16" s="108" t="s">
        <v>95</v>
      </c>
      <c r="F16" s="108" t="s">
        <v>95</v>
      </c>
      <c r="G16" s="108" t="s">
        <v>95</v>
      </c>
    </row>
    <row r="17" spans="1:7" ht="25.15" customHeight="1">
      <c r="A17" s="126" t="s">
        <v>1130</v>
      </c>
      <c r="B17" s="127" t="s">
        <v>1131</v>
      </c>
      <c r="C17" s="126" t="s">
        <v>1130</v>
      </c>
      <c r="D17" s="107" t="s">
        <v>343</v>
      </c>
      <c r="E17" s="108" t="s">
        <v>95</v>
      </c>
      <c r="F17" s="108" t="s">
        <v>95</v>
      </c>
      <c r="G17" s="108" t="s">
        <v>95</v>
      </c>
    </row>
    <row r="18" spans="1:7" ht="25.15" customHeight="1">
      <c r="A18" s="126" t="s">
        <v>341</v>
      </c>
      <c r="B18" s="127" t="s">
        <v>345</v>
      </c>
      <c r="C18" s="126" t="s">
        <v>341</v>
      </c>
      <c r="D18" s="107" t="s">
        <v>343</v>
      </c>
      <c r="E18" s="108" t="s">
        <v>95</v>
      </c>
      <c r="F18" s="108" t="s">
        <v>95</v>
      </c>
      <c r="G18" s="108" t="s">
        <v>95</v>
      </c>
    </row>
    <row r="19" spans="1:7" ht="25.15" customHeight="1">
      <c r="A19" s="126" t="s">
        <v>158</v>
      </c>
      <c r="B19" s="127" t="s">
        <v>352</v>
      </c>
      <c r="C19" s="126" t="s">
        <v>158</v>
      </c>
      <c r="D19" s="107" t="s">
        <v>343</v>
      </c>
      <c r="E19" s="108" t="s">
        <v>95</v>
      </c>
      <c r="F19" s="108" t="s">
        <v>95</v>
      </c>
      <c r="G19" s="108" t="s">
        <v>95</v>
      </c>
    </row>
    <row r="20" spans="1:7" ht="25.15" customHeight="1">
      <c r="A20" s="126" t="s">
        <v>170</v>
      </c>
      <c r="B20" s="127" t="s">
        <v>30</v>
      </c>
      <c r="C20" s="126" t="s">
        <v>170</v>
      </c>
      <c r="D20" s="107" t="s">
        <v>343</v>
      </c>
      <c r="E20" s="108" t="s">
        <v>95</v>
      </c>
      <c r="F20" s="108" t="s">
        <v>95</v>
      </c>
      <c r="G20" s="108" t="s">
        <v>95</v>
      </c>
    </row>
    <row r="21" spans="1:7" ht="25.15" customHeight="1">
      <c r="A21" s="126" t="s">
        <v>99</v>
      </c>
      <c r="B21" s="127" t="s">
        <v>72</v>
      </c>
      <c r="C21" s="126" t="s">
        <v>99</v>
      </c>
      <c r="D21" s="107" t="s">
        <v>343</v>
      </c>
      <c r="E21" s="108" t="s">
        <v>95</v>
      </c>
      <c r="F21" s="108" t="s">
        <v>95</v>
      </c>
      <c r="G21" s="108" t="s">
        <v>95</v>
      </c>
    </row>
    <row r="22" spans="1:7" ht="25.15" customHeight="1">
      <c r="A22" s="126" t="s">
        <v>1132</v>
      </c>
      <c r="B22" s="127" t="s">
        <v>1133</v>
      </c>
      <c r="C22" s="126" t="s">
        <v>1132</v>
      </c>
      <c r="D22" s="107" t="s">
        <v>343</v>
      </c>
      <c r="E22" s="108" t="s">
        <v>95</v>
      </c>
      <c r="F22" s="108" t="s">
        <v>95</v>
      </c>
      <c r="G22" s="108" t="s">
        <v>95</v>
      </c>
    </row>
    <row r="23" spans="1:7" ht="25.15" customHeight="1">
      <c r="A23" s="126" t="s">
        <v>70</v>
      </c>
      <c r="B23" s="127" t="s">
        <v>52</v>
      </c>
      <c r="C23" s="126" t="s">
        <v>70</v>
      </c>
      <c r="D23" s="107" t="s">
        <v>343</v>
      </c>
      <c r="E23" s="108" t="s">
        <v>95</v>
      </c>
      <c r="F23" s="108" t="s">
        <v>95</v>
      </c>
      <c r="G23" s="108" t="s">
        <v>95</v>
      </c>
    </row>
    <row r="24" spans="1:7" ht="25.15" customHeight="1">
      <c r="A24" s="126" t="s">
        <v>53</v>
      </c>
      <c r="B24" s="127" t="s">
        <v>592</v>
      </c>
      <c r="C24" s="126" t="s">
        <v>53</v>
      </c>
      <c r="D24" s="107" t="s">
        <v>343</v>
      </c>
      <c r="E24" s="108" t="s">
        <v>95</v>
      </c>
      <c r="F24" s="108" t="s">
        <v>95</v>
      </c>
      <c r="G24" s="108" t="s">
        <v>95</v>
      </c>
    </row>
    <row r="25" spans="1:7" ht="25.15" customHeight="1">
      <c r="A25" s="126" t="s">
        <v>161</v>
      </c>
      <c r="B25" s="127" t="s">
        <v>1134</v>
      </c>
      <c r="C25" s="126" t="s">
        <v>161</v>
      </c>
      <c r="D25" s="107" t="s">
        <v>343</v>
      </c>
      <c r="E25" s="108" t="s">
        <v>95</v>
      </c>
      <c r="F25" s="108" t="s">
        <v>95</v>
      </c>
      <c r="G25" s="108" t="s">
        <v>95</v>
      </c>
    </row>
    <row r="26" spans="1:7" ht="25.15" customHeight="1">
      <c r="A26" s="126" t="s">
        <v>13</v>
      </c>
      <c r="B26" s="127" t="s">
        <v>19</v>
      </c>
      <c r="C26" s="126" t="s">
        <v>13</v>
      </c>
      <c r="D26" s="107" t="s">
        <v>343</v>
      </c>
      <c r="E26" s="108" t="s">
        <v>95</v>
      </c>
      <c r="F26" s="108" t="s">
        <v>95</v>
      </c>
      <c r="G26" s="108" t="s">
        <v>95</v>
      </c>
    </row>
    <row r="27" spans="1:7" ht="25.15" customHeight="1">
      <c r="A27" s="126" t="s">
        <v>12</v>
      </c>
      <c r="B27" s="127" t="s">
        <v>20</v>
      </c>
      <c r="C27" s="126" t="s">
        <v>12</v>
      </c>
      <c r="D27" s="107" t="s">
        <v>343</v>
      </c>
      <c r="E27" s="108" t="s">
        <v>95</v>
      </c>
      <c r="F27" s="108" t="s">
        <v>95</v>
      </c>
      <c r="G27" s="108" t="s">
        <v>95</v>
      </c>
    </row>
    <row r="28" spans="1:7" ht="25.15" customHeight="1">
      <c r="A28" s="126" t="s">
        <v>33</v>
      </c>
      <c r="B28" s="127" t="s">
        <v>209</v>
      </c>
      <c r="C28" s="126" t="s">
        <v>33</v>
      </c>
      <c r="D28" s="107" t="s">
        <v>343</v>
      </c>
      <c r="E28" s="108" t="s">
        <v>95</v>
      </c>
      <c r="F28" s="108" t="s">
        <v>95</v>
      </c>
      <c r="G28" s="108" t="s">
        <v>95</v>
      </c>
    </row>
    <row r="29" spans="1:7" ht="25.15" customHeight="1">
      <c r="A29" s="126" t="s">
        <v>71</v>
      </c>
      <c r="B29" s="127" t="s">
        <v>210</v>
      </c>
      <c r="C29" s="126" t="s">
        <v>71</v>
      </c>
      <c r="D29" s="107" t="s">
        <v>343</v>
      </c>
      <c r="E29" s="108" t="s">
        <v>95</v>
      </c>
      <c r="F29" s="108" t="s">
        <v>95</v>
      </c>
      <c r="G29" s="108" t="s">
        <v>95</v>
      </c>
    </row>
    <row r="30" spans="1:7" ht="25.15" customHeight="1">
      <c r="A30" s="126" t="s">
        <v>79</v>
      </c>
      <c r="B30" s="127" t="s">
        <v>138</v>
      </c>
      <c r="C30" s="126" t="s">
        <v>79</v>
      </c>
      <c r="D30" s="107" t="s">
        <v>343</v>
      </c>
      <c r="E30" s="108" t="s">
        <v>95</v>
      </c>
      <c r="F30" s="108" t="s">
        <v>95</v>
      </c>
      <c r="G30" s="108" t="s">
        <v>95</v>
      </c>
    </row>
    <row r="31" spans="1:7" ht="25.15" customHeight="1">
      <c r="A31" s="126" t="s">
        <v>173</v>
      </c>
      <c r="B31" s="127" t="s">
        <v>321</v>
      </c>
      <c r="C31" s="126" t="s">
        <v>173</v>
      </c>
      <c r="D31" s="107" t="s">
        <v>343</v>
      </c>
      <c r="E31" s="108" t="s">
        <v>95</v>
      </c>
      <c r="F31" s="108" t="s">
        <v>95</v>
      </c>
      <c r="G31" s="108" t="s">
        <v>95</v>
      </c>
    </row>
    <row r="32" spans="1:7" ht="25.15" customHeight="1">
      <c r="A32" s="126" t="s">
        <v>347</v>
      </c>
      <c r="B32" s="127" t="s">
        <v>357</v>
      </c>
      <c r="C32" s="126" t="s">
        <v>347</v>
      </c>
      <c r="D32" s="107" t="s">
        <v>343</v>
      </c>
      <c r="E32" s="108" t="s">
        <v>95</v>
      </c>
      <c r="F32" s="108" t="s">
        <v>95</v>
      </c>
      <c r="G32" s="108" t="s">
        <v>95</v>
      </c>
    </row>
    <row r="33" spans="1:7" ht="25.15" customHeight="1">
      <c r="A33" s="126" t="s">
        <v>176</v>
      </c>
      <c r="B33" s="127" t="s">
        <v>211</v>
      </c>
      <c r="C33" s="126" t="s">
        <v>176</v>
      </c>
      <c r="D33" s="107" t="s">
        <v>343</v>
      </c>
      <c r="E33" s="108" t="s">
        <v>95</v>
      </c>
      <c r="F33" s="108" t="s">
        <v>95</v>
      </c>
      <c r="G33" s="108" t="s">
        <v>95</v>
      </c>
    </row>
    <row r="34" spans="1:7" ht="25.15" customHeight="1">
      <c r="A34" s="126" t="s">
        <v>96</v>
      </c>
      <c r="B34" s="127" t="s">
        <v>1135</v>
      </c>
      <c r="C34" s="126" t="s">
        <v>96</v>
      </c>
      <c r="D34" s="107" t="s">
        <v>343</v>
      </c>
      <c r="E34" s="108" t="s">
        <v>95</v>
      </c>
      <c r="F34" s="108" t="s">
        <v>95</v>
      </c>
      <c r="G34" s="108" t="s">
        <v>95</v>
      </c>
    </row>
    <row r="35" spans="1:7" ht="25.15" customHeight="1">
      <c r="A35" s="126" t="s">
        <v>41</v>
      </c>
      <c r="B35" s="127" t="s">
        <v>204</v>
      </c>
      <c r="C35" s="126" t="s">
        <v>41</v>
      </c>
      <c r="D35" s="107" t="s">
        <v>343</v>
      </c>
      <c r="E35" s="108" t="s">
        <v>95</v>
      </c>
      <c r="F35" s="108" t="s">
        <v>95</v>
      </c>
      <c r="G35" s="108" t="s">
        <v>95</v>
      </c>
    </row>
    <row r="36" spans="1:7" ht="25.15" customHeight="1">
      <c r="A36" s="126" t="s">
        <v>51</v>
      </c>
      <c r="B36" s="127" t="s">
        <v>50</v>
      </c>
      <c r="C36" s="126" t="s">
        <v>51</v>
      </c>
      <c r="D36" s="107" t="s">
        <v>343</v>
      </c>
      <c r="E36" s="108" t="s">
        <v>95</v>
      </c>
      <c r="F36" s="108" t="s">
        <v>95</v>
      </c>
      <c r="G36" s="108" t="s">
        <v>95</v>
      </c>
    </row>
    <row r="37" spans="1:7" ht="25.15" customHeight="1">
      <c r="A37" s="126" t="s">
        <v>11</v>
      </c>
      <c r="B37" s="127" t="s">
        <v>199</v>
      </c>
      <c r="C37" s="126" t="s">
        <v>11</v>
      </c>
      <c r="D37" s="107" t="s">
        <v>343</v>
      </c>
      <c r="E37" s="108" t="s">
        <v>95</v>
      </c>
      <c r="F37" s="108" t="s">
        <v>95</v>
      </c>
      <c r="G37" s="108" t="s">
        <v>95</v>
      </c>
    </row>
    <row r="38" spans="1:7" ht="25.15" customHeight="1">
      <c r="A38" s="126" t="s">
        <v>333</v>
      </c>
      <c r="B38" s="127" t="s">
        <v>361</v>
      </c>
      <c r="C38" s="126" t="s">
        <v>333</v>
      </c>
      <c r="D38" s="107" t="s">
        <v>343</v>
      </c>
      <c r="E38" s="108" t="s">
        <v>95</v>
      </c>
      <c r="F38" s="108" t="s">
        <v>95</v>
      </c>
      <c r="G38" s="108" t="s">
        <v>95</v>
      </c>
    </row>
    <row r="39" spans="1:7" ht="25.15" customHeight="1">
      <c r="A39" s="126" t="s">
        <v>8</v>
      </c>
      <c r="B39" s="128" t="s">
        <v>1136</v>
      </c>
      <c r="C39" s="126" t="s">
        <v>8</v>
      </c>
      <c r="D39" s="108">
        <f t="shared" ref="D39:D81" si="0">$E39+$F39+$G39</f>
        <v>370.00080000000003</v>
      </c>
      <c r="E39" s="108">
        <v>276.12</v>
      </c>
      <c r="F39" s="108">
        <f t="shared" ref="F39:F80" si="1">E39*0.24</f>
        <v>66.268799999999999</v>
      </c>
      <c r="G39" s="108">
        <f t="shared" ref="G39:G80" si="2">E39*0.1</f>
        <v>27.612000000000002</v>
      </c>
    </row>
    <row r="40" spans="1:7" ht="25.15" customHeight="1">
      <c r="A40" s="126" t="s">
        <v>36</v>
      </c>
      <c r="B40" s="128" t="s">
        <v>1137</v>
      </c>
      <c r="C40" s="126" t="s">
        <v>36</v>
      </c>
      <c r="D40" s="108">
        <f t="shared" si="0"/>
        <v>70.00160000000001</v>
      </c>
      <c r="E40" s="108">
        <v>52.24</v>
      </c>
      <c r="F40" s="108">
        <f t="shared" si="1"/>
        <v>12.537599999999999</v>
      </c>
      <c r="G40" s="108">
        <f t="shared" si="2"/>
        <v>5.2240000000000002</v>
      </c>
    </row>
    <row r="41" spans="1:7" ht="25.15" customHeight="1">
      <c r="A41" s="126" t="s">
        <v>10</v>
      </c>
      <c r="B41" s="128" t="s">
        <v>598</v>
      </c>
      <c r="C41" s="126" t="s">
        <v>10</v>
      </c>
      <c r="D41" s="108">
        <f t="shared" si="0"/>
        <v>43.228399999999993</v>
      </c>
      <c r="E41" s="108">
        <v>32.26</v>
      </c>
      <c r="F41" s="108">
        <f t="shared" si="1"/>
        <v>7.7423999999999991</v>
      </c>
      <c r="G41" s="108">
        <f t="shared" si="2"/>
        <v>3.226</v>
      </c>
    </row>
    <row r="42" spans="1:7" ht="25.15" customHeight="1">
      <c r="A42" s="126" t="s">
        <v>47</v>
      </c>
      <c r="B42" s="128" t="s">
        <v>1138</v>
      </c>
      <c r="C42" s="126" t="s">
        <v>47</v>
      </c>
      <c r="D42" s="108">
        <f t="shared" si="0"/>
        <v>25.0044</v>
      </c>
      <c r="E42" s="108">
        <v>18.66</v>
      </c>
      <c r="F42" s="108">
        <f t="shared" si="1"/>
        <v>4.4783999999999997</v>
      </c>
      <c r="G42" s="108">
        <f t="shared" si="2"/>
        <v>1.8660000000000001</v>
      </c>
    </row>
    <row r="43" spans="1:7" ht="25.15" customHeight="1">
      <c r="A43" s="126" t="s">
        <v>24</v>
      </c>
      <c r="B43" s="128" t="s">
        <v>597</v>
      </c>
      <c r="C43" s="126" t="s">
        <v>24</v>
      </c>
      <c r="D43" s="108">
        <f t="shared" si="0"/>
        <v>100.00419999999998</v>
      </c>
      <c r="E43" s="108">
        <v>74.63</v>
      </c>
      <c r="F43" s="108">
        <f t="shared" si="1"/>
        <v>17.911199999999997</v>
      </c>
      <c r="G43" s="108">
        <f t="shared" si="2"/>
        <v>7.4630000000000001</v>
      </c>
    </row>
    <row r="44" spans="1:7" ht="25.15" customHeight="1">
      <c r="A44" s="126" t="s">
        <v>340</v>
      </c>
      <c r="B44" s="128" t="s">
        <v>1139</v>
      </c>
      <c r="C44" s="126" t="s">
        <v>340</v>
      </c>
      <c r="D44" s="108">
        <f t="shared" si="0"/>
        <v>653.83960000000002</v>
      </c>
      <c r="E44" s="108">
        <v>487.94</v>
      </c>
      <c r="F44" s="108">
        <f t="shared" si="1"/>
        <v>117.1056</v>
      </c>
      <c r="G44" s="108">
        <f t="shared" si="2"/>
        <v>48.794000000000004</v>
      </c>
    </row>
    <row r="45" spans="1:7" ht="25.15" customHeight="1">
      <c r="A45" s="126" t="s">
        <v>93</v>
      </c>
      <c r="B45" s="128" t="s">
        <v>594</v>
      </c>
      <c r="C45" s="126" t="s">
        <v>93</v>
      </c>
      <c r="D45" s="108">
        <f t="shared" si="0"/>
        <v>80.011400000000009</v>
      </c>
      <c r="E45" s="108">
        <v>59.71</v>
      </c>
      <c r="F45" s="108">
        <f t="shared" si="1"/>
        <v>14.330399999999999</v>
      </c>
      <c r="G45" s="108">
        <f t="shared" si="2"/>
        <v>5.9710000000000001</v>
      </c>
    </row>
    <row r="46" spans="1:7" ht="25.15" customHeight="1">
      <c r="A46" s="126" t="s">
        <v>68</v>
      </c>
      <c r="B46" s="128" t="s">
        <v>936</v>
      </c>
      <c r="C46" s="126" t="s">
        <v>68</v>
      </c>
      <c r="D46" s="108">
        <f t="shared" si="0"/>
        <v>43.228399999999993</v>
      </c>
      <c r="E46" s="108">
        <v>32.26</v>
      </c>
      <c r="F46" s="108">
        <f t="shared" si="1"/>
        <v>7.7423999999999991</v>
      </c>
      <c r="G46" s="108">
        <f t="shared" si="2"/>
        <v>3.226</v>
      </c>
    </row>
    <row r="47" spans="1:7" ht="25.15" customHeight="1">
      <c r="A47" s="126" t="s">
        <v>823</v>
      </c>
      <c r="B47" s="128" t="s">
        <v>1158</v>
      </c>
      <c r="C47" s="126" t="s">
        <v>823</v>
      </c>
      <c r="D47" s="108">
        <f t="shared" si="0"/>
        <v>21.614199999999997</v>
      </c>
      <c r="E47" s="108">
        <v>16.13</v>
      </c>
      <c r="F47" s="108">
        <f t="shared" ref="F47" si="3">E47*0.24</f>
        <v>3.8711999999999995</v>
      </c>
      <c r="G47" s="108">
        <f t="shared" ref="G47" si="4">E47*0.1</f>
        <v>1.613</v>
      </c>
    </row>
    <row r="48" spans="1:7" ht="25.15" customHeight="1">
      <c r="A48" s="126" t="s">
        <v>62</v>
      </c>
      <c r="B48" s="128" t="s">
        <v>595</v>
      </c>
      <c r="C48" s="126" t="s">
        <v>62</v>
      </c>
      <c r="D48" s="108">
        <f t="shared" si="0"/>
        <v>49.995400000000004</v>
      </c>
      <c r="E48" s="108">
        <v>37.31</v>
      </c>
      <c r="F48" s="108">
        <f t="shared" si="1"/>
        <v>8.9543999999999997</v>
      </c>
      <c r="G48" s="108">
        <f t="shared" si="2"/>
        <v>3.7310000000000003</v>
      </c>
    </row>
    <row r="49" spans="1:7" ht="25.15" customHeight="1">
      <c r="A49" s="126" t="s">
        <v>82</v>
      </c>
      <c r="B49" s="128" t="s">
        <v>596</v>
      </c>
      <c r="C49" s="126" t="s">
        <v>82</v>
      </c>
      <c r="D49" s="108">
        <f t="shared" si="0"/>
        <v>43.228399999999993</v>
      </c>
      <c r="E49" s="108">
        <v>32.26</v>
      </c>
      <c r="F49" s="108">
        <f t="shared" si="1"/>
        <v>7.7423999999999991</v>
      </c>
      <c r="G49" s="108">
        <f t="shared" si="2"/>
        <v>3.226</v>
      </c>
    </row>
    <row r="50" spans="1:7" ht="25.15" customHeight="1">
      <c r="A50" s="126" t="s">
        <v>31</v>
      </c>
      <c r="B50" s="128" t="s">
        <v>1140</v>
      </c>
      <c r="C50" s="126" t="s">
        <v>31</v>
      </c>
      <c r="D50" s="108">
        <f t="shared" si="0"/>
        <v>124.99520000000001</v>
      </c>
      <c r="E50" s="108">
        <v>93.28</v>
      </c>
      <c r="F50" s="108">
        <f>E50*0.24</f>
        <v>22.3872</v>
      </c>
      <c r="G50" s="108">
        <f>E50*0.1</f>
        <v>9.3280000000000012</v>
      </c>
    </row>
    <row r="51" spans="1:7" ht="25.15" customHeight="1">
      <c r="A51" s="126" t="s">
        <v>25</v>
      </c>
      <c r="B51" s="128" t="s">
        <v>1141</v>
      </c>
      <c r="C51" s="126" t="s">
        <v>25</v>
      </c>
      <c r="D51" s="108">
        <f t="shared" si="0"/>
        <v>100.00419999999998</v>
      </c>
      <c r="E51" s="108">
        <v>74.63</v>
      </c>
      <c r="F51" s="108">
        <f t="shared" si="1"/>
        <v>17.911199999999997</v>
      </c>
      <c r="G51" s="108">
        <f t="shared" si="2"/>
        <v>7.4630000000000001</v>
      </c>
    </row>
    <row r="52" spans="1:7" ht="25.15" customHeight="1">
      <c r="A52" s="126" t="s">
        <v>34</v>
      </c>
      <c r="B52" s="128" t="s">
        <v>1142</v>
      </c>
      <c r="C52" s="126" t="s">
        <v>34</v>
      </c>
      <c r="D52" s="108">
        <f t="shared" si="0"/>
        <v>43.228399999999993</v>
      </c>
      <c r="E52" s="108">
        <v>32.26</v>
      </c>
      <c r="F52" s="108">
        <f>E52*0.24</f>
        <v>7.7423999999999991</v>
      </c>
      <c r="G52" s="108">
        <f>E52*0.1</f>
        <v>3.226</v>
      </c>
    </row>
    <row r="53" spans="1:7" ht="25.15" customHeight="1">
      <c r="A53" s="126" t="s">
        <v>171</v>
      </c>
      <c r="B53" s="128" t="s">
        <v>1143</v>
      </c>
      <c r="C53" s="126" t="s">
        <v>171</v>
      </c>
      <c r="D53" s="108">
        <f t="shared" si="0"/>
        <v>25.0044</v>
      </c>
      <c r="E53" s="108">
        <v>18.66</v>
      </c>
      <c r="F53" s="108">
        <f>E53*0.24</f>
        <v>4.4783999999999997</v>
      </c>
      <c r="G53" s="108">
        <f>E53*0.1</f>
        <v>1.8660000000000001</v>
      </c>
    </row>
    <row r="54" spans="1:7" ht="25.15" customHeight="1">
      <c r="A54" s="126" t="s">
        <v>39</v>
      </c>
      <c r="B54" s="128" t="s">
        <v>1144</v>
      </c>
      <c r="C54" s="126" t="s">
        <v>39</v>
      </c>
      <c r="D54" s="108">
        <f t="shared" si="0"/>
        <v>43.228399999999993</v>
      </c>
      <c r="E54" s="108">
        <v>32.26</v>
      </c>
      <c r="F54" s="108">
        <f>E54*0.24</f>
        <v>7.7423999999999991</v>
      </c>
      <c r="G54" s="108">
        <f>E54*0.1</f>
        <v>3.226</v>
      </c>
    </row>
    <row r="55" spans="1:7" ht="25.15" customHeight="1">
      <c r="A55" s="126" t="s">
        <v>112</v>
      </c>
      <c r="B55" s="128" t="s">
        <v>1145</v>
      </c>
      <c r="C55" s="126" t="s">
        <v>112</v>
      </c>
      <c r="D55" s="108">
        <f t="shared" si="0"/>
        <v>175.00399999999999</v>
      </c>
      <c r="E55" s="108">
        <v>130.6</v>
      </c>
      <c r="F55" s="108">
        <f t="shared" si="1"/>
        <v>31.343999999999998</v>
      </c>
      <c r="G55" s="108">
        <f t="shared" si="2"/>
        <v>13.06</v>
      </c>
    </row>
    <row r="56" spans="1:7" ht="25.15" customHeight="1">
      <c r="A56" s="126" t="s">
        <v>29</v>
      </c>
      <c r="B56" s="127" t="s">
        <v>196</v>
      </c>
      <c r="C56" s="126" t="s">
        <v>29</v>
      </c>
      <c r="D56" s="108">
        <f t="shared" si="0"/>
        <v>351.214</v>
      </c>
      <c r="E56" s="108">
        <v>262.10000000000002</v>
      </c>
      <c r="F56" s="108">
        <f t="shared" si="1"/>
        <v>62.904000000000003</v>
      </c>
      <c r="G56" s="108">
        <f t="shared" si="2"/>
        <v>26.210000000000004</v>
      </c>
    </row>
    <row r="57" spans="1:7" ht="25.15" customHeight="1">
      <c r="A57" s="126" t="s">
        <v>63</v>
      </c>
      <c r="B57" s="127" t="s">
        <v>628</v>
      </c>
      <c r="C57" s="126" t="s">
        <v>63</v>
      </c>
      <c r="D57" s="108">
        <f t="shared" si="0"/>
        <v>37.828200000000002</v>
      </c>
      <c r="E57" s="108">
        <v>28.23</v>
      </c>
      <c r="F57" s="108">
        <f t="shared" si="1"/>
        <v>6.7751999999999999</v>
      </c>
      <c r="G57" s="108">
        <f t="shared" si="2"/>
        <v>2.8230000000000004</v>
      </c>
    </row>
    <row r="58" spans="1:7" ht="25.15" customHeight="1">
      <c r="A58" s="126" t="s">
        <v>1146</v>
      </c>
      <c r="B58" s="127" t="s">
        <v>1147</v>
      </c>
      <c r="C58" s="126" t="s">
        <v>1146</v>
      </c>
      <c r="D58" s="108">
        <f t="shared" si="0"/>
        <v>32.414600000000007</v>
      </c>
      <c r="E58" s="108">
        <v>24.19</v>
      </c>
      <c r="F58" s="108">
        <f t="shared" si="1"/>
        <v>5.8056000000000001</v>
      </c>
      <c r="G58" s="108">
        <f t="shared" si="2"/>
        <v>2.4190000000000005</v>
      </c>
    </row>
    <row r="59" spans="1:7" ht="25.15" customHeight="1">
      <c r="A59" s="126" t="s">
        <v>335</v>
      </c>
      <c r="B59" s="127" t="s">
        <v>350</v>
      </c>
      <c r="C59" s="126" t="s">
        <v>335</v>
      </c>
      <c r="D59" s="108">
        <f t="shared" si="0"/>
        <v>351.214</v>
      </c>
      <c r="E59" s="108">
        <v>262.10000000000002</v>
      </c>
      <c r="F59" s="108">
        <f t="shared" si="1"/>
        <v>62.904000000000003</v>
      </c>
      <c r="G59" s="108">
        <f t="shared" si="2"/>
        <v>26.210000000000004</v>
      </c>
    </row>
    <row r="60" spans="1:7" ht="25.15" customHeight="1">
      <c r="A60" s="126" t="s">
        <v>157</v>
      </c>
      <c r="B60" s="127" t="s">
        <v>351</v>
      </c>
      <c r="C60" s="126" t="s">
        <v>157</v>
      </c>
      <c r="D60" s="108">
        <f t="shared" si="0"/>
        <v>59.429000000000002</v>
      </c>
      <c r="E60" s="108">
        <v>44.35</v>
      </c>
      <c r="F60" s="108">
        <f t="shared" si="1"/>
        <v>10.644</v>
      </c>
      <c r="G60" s="108">
        <f t="shared" si="2"/>
        <v>4.4350000000000005</v>
      </c>
    </row>
    <row r="61" spans="1:7" ht="25.15" customHeight="1">
      <c r="A61" s="126" t="s">
        <v>348</v>
      </c>
      <c r="B61" s="127" t="s">
        <v>355</v>
      </c>
      <c r="C61" s="126" t="s">
        <v>348</v>
      </c>
      <c r="D61" s="108">
        <f t="shared" si="0"/>
        <v>799.99340000000007</v>
      </c>
      <c r="E61" s="108">
        <v>597.01</v>
      </c>
      <c r="F61" s="108">
        <f t="shared" si="1"/>
        <v>143.2824</v>
      </c>
      <c r="G61" s="108">
        <f t="shared" si="2"/>
        <v>59.701000000000001</v>
      </c>
    </row>
    <row r="62" spans="1:7" ht="25.15" customHeight="1">
      <c r="A62" s="126" t="s">
        <v>14</v>
      </c>
      <c r="B62" s="127" t="s">
        <v>18</v>
      </c>
      <c r="C62" s="126" t="s">
        <v>14</v>
      </c>
      <c r="D62" s="108">
        <f t="shared" si="0"/>
        <v>194.51439999999999</v>
      </c>
      <c r="E62" s="108">
        <v>145.16</v>
      </c>
      <c r="F62" s="108">
        <f t="shared" si="1"/>
        <v>34.8384</v>
      </c>
      <c r="G62" s="108">
        <f t="shared" si="2"/>
        <v>14.516</v>
      </c>
    </row>
    <row r="63" spans="1:7" ht="25.15" customHeight="1">
      <c r="A63" s="126" t="s">
        <v>1148</v>
      </c>
      <c r="B63" s="127" t="s">
        <v>1149</v>
      </c>
      <c r="C63" s="126" t="s">
        <v>1148</v>
      </c>
      <c r="D63" s="108">
        <f t="shared" si="0"/>
        <v>129.67179999999999</v>
      </c>
      <c r="E63" s="108">
        <v>96.77</v>
      </c>
      <c r="F63" s="108">
        <f t="shared" si="1"/>
        <v>23.224799999999998</v>
      </c>
      <c r="G63" s="108">
        <f t="shared" si="2"/>
        <v>9.6769999999999996</v>
      </c>
    </row>
    <row r="64" spans="1:7" ht="25.15" customHeight="1">
      <c r="A64" s="126" t="s">
        <v>102</v>
      </c>
      <c r="B64" s="127" t="s">
        <v>61</v>
      </c>
      <c r="C64" s="126" t="s">
        <v>102</v>
      </c>
      <c r="D64" s="108">
        <f t="shared" si="0"/>
        <v>135.08539999999999</v>
      </c>
      <c r="E64" s="108">
        <v>100.81</v>
      </c>
      <c r="F64" s="108">
        <f t="shared" si="1"/>
        <v>24.194399999999998</v>
      </c>
      <c r="G64" s="108">
        <f t="shared" si="2"/>
        <v>10.081000000000001</v>
      </c>
    </row>
    <row r="65" spans="1:7" ht="25.15" customHeight="1">
      <c r="A65" s="126" t="s">
        <v>823</v>
      </c>
      <c r="B65" s="127" t="s">
        <v>824</v>
      </c>
      <c r="C65" s="126" t="s">
        <v>823</v>
      </c>
      <c r="D65" s="108">
        <f t="shared" si="0"/>
        <v>21.614199999999997</v>
      </c>
      <c r="E65" s="108">
        <v>16.13</v>
      </c>
      <c r="F65" s="108">
        <f t="shared" si="1"/>
        <v>3.8711999999999995</v>
      </c>
      <c r="G65" s="108">
        <f t="shared" si="2"/>
        <v>1.613</v>
      </c>
    </row>
    <row r="66" spans="1:7" ht="25.15" customHeight="1">
      <c r="A66" s="126" t="s">
        <v>1150</v>
      </c>
      <c r="B66" s="127" t="s">
        <v>1151</v>
      </c>
      <c r="C66" s="126" t="s">
        <v>1150</v>
      </c>
      <c r="D66" s="108">
        <f t="shared" si="0"/>
        <v>620.00459999999998</v>
      </c>
      <c r="E66" s="108">
        <v>462.69</v>
      </c>
      <c r="F66" s="108">
        <f t="shared" si="1"/>
        <v>111.04559999999999</v>
      </c>
      <c r="G66" s="108">
        <f t="shared" si="2"/>
        <v>46.269000000000005</v>
      </c>
    </row>
    <row r="67" spans="1:7" ht="25.15" customHeight="1">
      <c r="A67" s="126" t="s">
        <v>40</v>
      </c>
      <c r="B67" s="127" t="s">
        <v>139</v>
      </c>
      <c r="C67" s="126" t="s">
        <v>40</v>
      </c>
      <c r="D67" s="108">
        <f t="shared" si="0"/>
        <v>70.242800000000003</v>
      </c>
      <c r="E67" s="108">
        <v>52.42</v>
      </c>
      <c r="F67" s="108">
        <f t="shared" si="1"/>
        <v>12.5808</v>
      </c>
      <c r="G67" s="108">
        <f t="shared" si="2"/>
        <v>5.2420000000000009</v>
      </c>
    </row>
    <row r="68" spans="1:7" ht="25.15" customHeight="1">
      <c r="A68" s="126" t="s">
        <v>174</v>
      </c>
      <c r="B68" s="127" t="s">
        <v>175</v>
      </c>
      <c r="C68" s="126" t="s">
        <v>174</v>
      </c>
      <c r="D68" s="108">
        <f t="shared" si="0"/>
        <v>48.628599999999999</v>
      </c>
      <c r="E68" s="108">
        <v>36.29</v>
      </c>
      <c r="F68" s="108">
        <f t="shared" si="1"/>
        <v>8.7096</v>
      </c>
      <c r="G68" s="108">
        <f t="shared" si="2"/>
        <v>3.629</v>
      </c>
    </row>
    <row r="69" spans="1:7" ht="25.15" customHeight="1">
      <c r="A69" s="126" t="s">
        <v>22</v>
      </c>
      <c r="B69" s="127" t="s">
        <v>353</v>
      </c>
      <c r="C69" s="126" t="s">
        <v>22</v>
      </c>
      <c r="D69" s="108">
        <f t="shared" si="0"/>
        <v>248.54319999999998</v>
      </c>
      <c r="E69" s="108">
        <v>185.48</v>
      </c>
      <c r="F69" s="108">
        <f t="shared" si="1"/>
        <v>44.515199999999993</v>
      </c>
      <c r="G69" s="108">
        <f t="shared" si="2"/>
        <v>18.547999999999998</v>
      </c>
    </row>
    <row r="70" spans="1:7" ht="25.15" customHeight="1">
      <c r="A70" s="126" t="s">
        <v>185</v>
      </c>
      <c r="B70" s="127" t="s">
        <v>186</v>
      </c>
      <c r="C70" s="126" t="s">
        <v>185</v>
      </c>
      <c r="D70" s="108">
        <f t="shared" si="0"/>
        <v>113.47120000000001</v>
      </c>
      <c r="E70" s="108">
        <v>84.68</v>
      </c>
      <c r="F70" s="108">
        <f t="shared" si="1"/>
        <v>20.3232</v>
      </c>
      <c r="G70" s="108">
        <f t="shared" si="2"/>
        <v>8.4680000000000017</v>
      </c>
    </row>
    <row r="71" spans="1:7" ht="25.15" customHeight="1">
      <c r="A71" s="126" t="s">
        <v>220</v>
      </c>
      <c r="B71" s="127" t="s">
        <v>354</v>
      </c>
      <c r="C71" s="126" t="s">
        <v>220</v>
      </c>
      <c r="D71" s="108">
        <f t="shared" si="0"/>
        <v>64.842600000000004</v>
      </c>
      <c r="E71" s="108">
        <v>48.39</v>
      </c>
      <c r="F71" s="108">
        <f t="shared" si="1"/>
        <v>11.6136</v>
      </c>
      <c r="G71" s="108">
        <f t="shared" si="2"/>
        <v>4.8390000000000004</v>
      </c>
    </row>
    <row r="72" spans="1:7" ht="25.15" customHeight="1">
      <c r="A72" s="126" t="s">
        <v>66</v>
      </c>
      <c r="B72" s="127" t="s">
        <v>198</v>
      </c>
      <c r="C72" s="126" t="s">
        <v>66</v>
      </c>
      <c r="D72" s="108">
        <f t="shared" si="0"/>
        <v>75.643000000000001</v>
      </c>
      <c r="E72" s="108">
        <v>56.45</v>
      </c>
      <c r="F72" s="108">
        <f t="shared" si="1"/>
        <v>13.548</v>
      </c>
      <c r="G72" s="108">
        <f t="shared" si="2"/>
        <v>5.6450000000000005</v>
      </c>
    </row>
    <row r="73" spans="1:7" ht="25.15" customHeight="1">
      <c r="A73" s="126" t="s">
        <v>573</v>
      </c>
      <c r="B73" s="127" t="s">
        <v>574</v>
      </c>
      <c r="C73" s="126" t="s">
        <v>573</v>
      </c>
      <c r="D73" s="108">
        <f t="shared" si="0"/>
        <v>145.88580000000002</v>
      </c>
      <c r="E73" s="108">
        <v>108.87</v>
      </c>
      <c r="F73" s="108">
        <f t="shared" si="1"/>
        <v>26.128800000000002</v>
      </c>
      <c r="G73" s="108">
        <f t="shared" si="2"/>
        <v>10.887</v>
      </c>
    </row>
    <row r="74" spans="1:7" ht="25.15" customHeight="1">
      <c r="A74" s="126" t="s">
        <v>1152</v>
      </c>
      <c r="B74" s="127" t="s">
        <v>1153</v>
      </c>
      <c r="C74" s="126" t="s">
        <v>1152</v>
      </c>
      <c r="D74" s="108">
        <f t="shared" si="0"/>
        <v>43.228399999999993</v>
      </c>
      <c r="E74" s="108">
        <v>32.26</v>
      </c>
      <c r="F74" s="108">
        <f t="shared" si="1"/>
        <v>7.7423999999999991</v>
      </c>
      <c r="G74" s="108">
        <f t="shared" si="2"/>
        <v>3.226</v>
      </c>
    </row>
    <row r="75" spans="1:7" ht="25.15" customHeight="1">
      <c r="A75" s="126" t="s">
        <v>346</v>
      </c>
      <c r="B75" s="127" t="s">
        <v>362</v>
      </c>
      <c r="C75" s="126" t="s">
        <v>346</v>
      </c>
      <c r="D75" s="108">
        <f t="shared" si="0"/>
        <v>167.5</v>
      </c>
      <c r="E75" s="108">
        <v>125</v>
      </c>
      <c r="F75" s="108">
        <f t="shared" si="1"/>
        <v>30</v>
      </c>
      <c r="G75" s="108">
        <f t="shared" si="2"/>
        <v>12.5</v>
      </c>
    </row>
    <row r="76" spans="1:7" ht="25.15" customHeight="1">
      <c r="A76" s="126" t="s">
        <v>229</v>
      </c>
      <c r="B76" s="127" t="s">
        <v>358</v>
      </c>
      <c r="C76" s="126" t="s">
        <v>229</v>
      </c>
      <c r="D76" s="108">
        <f t="shared" si="0"/>
        <v>21.614199999999997</v>
      </c>
      <c r="E76" s="108">
        <v>16.13</v>
      </c>
      <c r="F76" s="108">
        <f t="shared" si="1"/>
        <v>3.8711999999999995</v>
      </c>
      <c r="G76" s="108">
        <f t="shared" si="2"/>
        <v>1.613</v>
      </c>
    </row>
    <row r="77" spans="1:7" ht="25.15" customHeight="1">
      <c r="A77" s="126" t="s">
        <v>1216</v>
      </c>
      <c r="B77" s="169" t="s">
        <v>1217</v>
      </c>
      <c r="C77" s="126" t="s">
        <v>1216</v>
      </c>
      <c r="D77" s="170">
        <f t="shared" si="0"/>
        <v>35.242000000000004</v>
      </c>
      <c r="E77" s="170">
        <v>26.3</v>
      </c>
      <c r="F77" s="170">
        <f t="shared" ref="F77" si="5">E77*0.24</f>
        <v>6.3120000000000003</v>
      </c>
      <c r="G77" s="170">
        <f t="shared" ref="G77" si="6">E77*0.1</f>
        <v>2.6300000000000003</v>
      </c>
    </row>
    <row r="78" spans="1:7" ht="25.15" customHeight="1">
      <c r="A78" s="126" t="s">
        <v>45</v>
      </c>
      <c r="B78" s="127" t="s">
        <v>90</v>
      </c>
      <c r="C78" s="126" t="s">
        <v>45</v>
      </c>
      <c r="D78" s="108">
        <f t="shared" si="0"/>
        <v>32.414600000000007</v>
      </c>
      <c r="E78" s="108">
        <v>24.19</v>
      </c>
      <c r="F78" s="108">
        <f t="shared" si="1"/>
        <v>5.8056000000000001</v>
      </c>
      <c r="G78" s="108">
        <f t="shared" si="2"/>
        <v>2.4190000000000005</v>
      </c>
    </row>
    <row r="79" spans="1:7" ht="25.15" customHeight="1">
      <c r="A79" s="126" t="s">
        <v>60</v>
      </c>
      <c r="B79" s="127" t="s">
        <v>197</v>
      </c>
      <c r="C79" s="126" t="s">
        <v>60</v>
      </c>
      <c r="D79" s="108">
        <f t="shared" si="0"/>
        <v>70.242800000000003</v>
      </c>
      <c r="E79" s="108">
        <v>52.42</v>
      </c>
      <c r="F79" s="108">
        <f t="shared" si="1"/>
        <v>12.5808</v>
      </c>
      <c r="G79" s="108">
        <f t="shared" si="2"/>
        <v>5.2420000000000009</v>
      </c>
    </row>
    <row r="80" spans="1:7" ht="24.6" customHeight="1">
      <c r="A80" s="126" t="s">
        <v>1154</v>
      </c>
      <c r="B80" s="127" t="s">
        <v>1155</v>
      </c>
      <c r="C80" s="126" t="s">
        <v>1154</v>
      </c>
      <c r="D80" s="108">
        <f t="shared" si="0"/>
        <v>64.842600000000004</v>
      </c>
      <c r="E80" s="108">
        <v>48.39</v>
      </c>
      <c r="F80" s="108">
        <f t="shared" si="1"/>
        <v>11.6136</v>
      </c>
      <c r="G80" s="108">
        <f t="shared" si="2"/>
        <v>4.8390000000000004</v>
      </c>
    </row>
    <row r="81" spans="1:7" ht="25.15" customHeight="1">
      <c r="A81" s="126" t="s">
        <v>182</v>
      </c>
      <c r="B81" s="127" t="s">
        <v>183</v>
      </c>
      <c r="C81" s="126" t="s">
        <v>182</v>
      </c>
      <c r="D81" s="108">
        <f t="shared" si="0"/>
        <v>48.628599999999999</v>
      </c>
      <c r="E81" s="108">
        <v>36.29</v>
      </c>
      <c r="F81" s="108">
        <f>E81*0.24</f>
        <v>8.7096</v>
      </c>
      <c r="G81" s="108">
        <f>E81*0.1</f>
        <v>3.629</v>
      </c>
    </row>
    <row r="82" spans="1:7" ht="20.25" customHeight="1">
      <c r="A82" s="24" t="s">
        <v>244</v>
      </c>
      <c r="C82" s="24"/>
    </row>
    <row r="83" spans="1:7" ht="20.25" customHeight="1">
      <c r="A83" s="51" t="s">
        <v>194</v>
      </c>
      <c r="C83" s="51"/>
    </row>
    <row r="84" spans="1:7" ht="20.25" customHeight="1">
      <c r="A84" s="51" t="s">
        <v>195</v>
      </c>
      <c r="C84" s="51"/>
    </row>
    <row r="85" spans="1:7" ht="20.25" customHeight="1">
      <c r="A85" s="51" t="s">
        <v>203</v>
      </c>
      <c r="C85" s="51"/>
    </row>
    <row r="86" spans="1:7">
      <c r="A86" s="40"/>
    </row>
    <row r="87" spans="1:7">
      <c r="A87" s="40"/>
    </row>
    <row r="88" spans="1:7">
      <c r="A88" s="40"/>
    </row>
    <row r="89" spans="1:7">
      <c r="A89" s="40"/>
    </row>
    <row r="90" spans="1:7">
      <c r="A90" s="40"/>
    </row>
    <row r="91" spans="1:7">
      <c r="A91" s="40"/>
    </row>
    <row r="92" spans="1:7">
      <c r="A92" s="40"/>
    </row>
    <row r="93" spans="1:7">
      <c r="A93" s="40"/>
    </row>
    <row r="94" spans="1:7">
      <c r="A94" s="40"/>
    </row>
    <row r="95" spans="1:7">
      <c r="A95" s="40"/>
    </row>
    <row r="96" spans="1:7">
      <c r="A96" s="40"/>
    </row>
    <row r="97" spans="1:1">
      <c r="A97" s="40"/>
    </row>
    <row r="98" spans="1:1">
      <c r="A98" s="40"/>
    </row>
    <row r="99" spans="1:1">
      <c r="A99" s="40"/>
    </row>
    <row r="100" spans="1:1">
      <c r="A100" s="40"/>
    </row>
    <row r="101" spans="1:1">
      <c r="A101" s="40"/>
    </row>
    <row r="102" spans="1:1">
      <c r="A102" s="40"/>
    </row>
    <row r="103" spans="1:1">
      <c r="A103" s="40"/>
    </row>
    <row r="104" spans="1:1">
      <c r="A104" s="40"/>
    </row>
    <row r="105" spans="1:1">
      <c r="A105" s="40"/>
    </row>
    <row r="106" spans="1:1">
      <c r="A106" s="40"/>
    </row>
    <row r="107" spans="1:1">
      <c r="A107" s="40"/>
    </row>
    <row r="108" spans="1:1">
      <c r="A108" s="40"/>
    </row>
    <row r="109" spans="1:1">
      <c r="A109" s="40"/>
    </row>
    <row r="110" spans="1:1">
      <c r="A110" s="40"/>
    </row>
    <row r="111" spans="1:1">
      <c r="A111" s="40"/>
    </row>
    <row r="112" spans="1:1">
      <c r="A112" s="40"/>
    </row>
    <row r="113" spans="1:1">
      <c r="A113" s="40"/>
    </row>
    <row r="114" spans="1:1">
      <c r="A114" s="40"/>
    </row>
    <row r="115" spans="1:1">
      <c r="A115" s="40"/>
    </row>
    <row r="116" spans="1:1">
      <c r="A116" s="40"/>
    </row>
    <row r="117" spans="1:1">
      <c r="A117" s="40"/>
    </row>
    <row r="118" spans="1:1">
      <c r="A118" s="40"/>
    </row>
    <row r="119" spans="1:1">
      <c r="A119" s="40"/>
    </row>
    <row r="120" spans="1:1">
      <c r="A120" s="40"/>
    </row>
    <row r="121" spans="1:1">
      <c r="A121" s="40"/>
    </row>
    <row r="122" spans="1:1">
      <c r="A122" s="40"/>
    </row>
  </sheetData>
  <mergeCells count="1">
    <mergeCell ref="E1:G1"/>
  </mergeCells>
  <conditionalFormatting sqref="D2">
    <cfRule type="cellIs" dxfId="527" priority="544" stopIfTrue="1" operator="equal">
      <formula>"-"</formula>
    </cfRule>
    <cfRule type="cellIs" dxfId="526" priority="545" stopIfTrue="1" operator="equal">
      <formula>"Std"</formula>
    </cfRule>
  </conditionalFormatting>
  <conditionalFormatting sqref="D8:D26 D28:D43 D45:D46 D48:D81">
    <cfRule type="cellIs" dxfId="525" priority="557" operator="equal">
      <formula>"S"</formula>
    </cfRule>
    <cfRule type="cellIs" dxfId="524" priority="555" operator="equal">
      <formula>"-"</formula>
    </cfRule>
  </conditionalFormatting>
  <conditionalFormatting sqref="D8:D81">
    <cfRule type="cellIs" dxfId="523" priority="3" operator="equal">
      <formula>"O"</formula>
    </cfRule>
  </conditionalFormatting>
  <conditionalFormatting sqref="D17">
    <cfRule type="cellIs" dxfId="522" priority="506" operator="equal">
      <formula>"-"</formula>
    </cfRule>
    <cfRule type="cellIs" dxfId="521" priority="508" operator="equal">
      <formula>"S"</formula>
    </cfRule>
    <cfRule type="cellIs" dxfId="520" priority="505" operator="between">
      <formula>0</formula>
      <formula>5000</formula>
    </cfRule>
  </conditionalFormatting>
  <conditionalFormatting sqref="D23:D24">
    <cfRule type="cellIs" dxfId="519" priority="501" operator="between">
      <formula>0</formula>
      <formula>5000</formula>
    </cfRule>
    <cfRule type="cellIs" dxfId="518" priority="502" operator="equal">
      <formula>"-"</formula>
    </cfRule>
    <cfRule type="cellIs" dxfId="517" priority="504" operator="equal">
      <formula>"S"</formula>
    </cfRule>
  </conditionalFormatting>
  <conditionalFormatting sqref="D26:D27">
    <cfRule type="cellIs" dxfId="516" priority="17" operator="between">
      <formula>0</formula>
      <formula>5000</formula>
    </cfRule>
    <cfRule type="cellIs" dxfId="515" priority="18" operator="equal">
      <formula>"-"</formula>
    </cfRule>
    <cfRule type="cellIs" dxfId="514" priority="20" operator="equal">
      <formula>"S"</formula>
    </cfRule>
  </conditionalFormatting>
  <conditionalFormatting sqref="D27">
    <cfRule type="cellIs" dxfId="513" priority="13" operator="between">
      <formula>0</formula>
      <formula>5000</formula>
    </cfRule>
    <cfRule type="cellIs" dxfId="512" priority="14" operator="equal">
      <formula>"-"</formula>
    </cfRule>
    <cfRule type="cellIs" dxfId="511" priority="16" operator="equal">
      <formula>"S"</formula>
    </cfRule>
  </conditionalFormatting>
  <conditionalFormatting sqref="D35:D38">
    <cfRule type="cellIs" dxfId="510" priority="536" operator="between">
      <formula>0</formula>
      <formula>5000</formula>
    </cfRule>
    <cfRule type="cellIs" dxfId="509" priority="537" operator="equal">
      <formula>"-"</formula>
    </cfRule>
    <cfRule type="cellIs" dxfId="508" priority="539" operator="equal">
      <formula>"S"</formula>
    </cfRule>
  </conditionalFormatting>
  <conditionalFormatting sqref="D41:D47">
    <cfRule type="cellIs" dxfId="507" priority="5" operator="between">
      <formula>0</formula>
      <formula>5000</formula>
    </cfRule>
    <cfRule type="cellIs" dxfId="506" priority="6" operator="equal">
      <formula>"-"</formula>
    </cfRule>
    <cfRule type="cellIs" dxfId="505" priority="8" operator="equal">
      <formula>"S"</formula>
    </cfRule>
  </conditionalFormatting>
  <conditionalFormatting sqref="D44">
    <cfRule type="cellIs" dxfId="504" priority="2" operator="equal">
      <formula>"-"</formula>
    </cfRule>
    <cfRule type="cellIs" dxfId="503" priority="4" operator="equal">
      <formula>"S"</formula>
    </cfRule>
    <cfRule type="cellIs" dxfId="502" priority="1" operator="between">
      <formula>0</formula>
      <formula>5000</formula>
    </cfRule>
  </conditionalFormatting>
  <conditionalFormatting sqref="D46">
    <cfRule type="cellIs" dxfId="501" priority="512" operator="between">
      <formula>0</formula>
      <formula>5000</formula>
    </cfRule>
    <cfRule type="cellIs" dxfId="500" priority="513" operator="equal">
      <formula>"-"</formula>
    </cfRule>
    <cfRule type="cellIs" dxfId="499" priority="515" operator="equal">
      <formula>"S"</formula>
    </cfRule>
  </conditionalFormatting>
  <conditionalFormatting sqref="D48:D81 D28:D43 D45:D46 D8:D26">
    <cfRule type="cellIs" dxfId="498" priority="554" operator="between">
      <formula>0</formula>
      <formula>5000</formula>
    </cfRule>
  </conditionalFormatting>
  <conditionalFormatting sqref="D59:D60">
    <cfRule type="cellIs" dxfId="497" priority="540" operator="between">
      <formula>0</formula>
      <formula>5000</formula>
    </cfRule>
    <cfRule type="cellIs" dxfId="496" priority="541" operator="equal">
      <formula>"-"</formula>
    </cfRule>
    <cfRule type="cellIs" dxfId="495" priority="543" operator="equal">
      <formula>"S"</formula>
    </cfRule>
  </conditionalFormatting>
  <conditionalFormatting sqref="D62:D64">
    <cfRule type="cellIs" dxfId="494" priority="529" operator="equal">
      <formula>"-"</formula>
    </cfRule>
    <cfRule type="cellIs" dxfId="493" priority="531" operator="equal">
      <formula>"S"</formula>
    </cfRule>
    <cfRule type="cellIs" dxfId="492" priority="528" operator="between">
      <formula>0</formula>
      <formula>5000</formula>
    </cfRule>
  </conditionalFormatting>
  <conditionalFormatting sqref="F3:F5">
    <cfRule type="cellIs" dxfId="491" priority="510" stopIfTrue="1" operator="equal">
      <formula>"-"</formula>
    </cfRule>
    <cfRule type="cellIs" dxfId="490" priority="511" stopIfTrue="1" operator="equal">
      <formula>"Std"</formula>
    </cfRule>
    <cfRule type="cellIs" dxfId="489" priority="509" stopIfTrue="1" operator="between">
      <formula>0</formula>
      <formula>5000</formula>
    </cfRule>
  </conditionalFormatting>
  <printOptions horizontalCentered="1"/>
  <pageMargins left="0.7" right="0.7" top="0.75" bottom="0.75" header="0.3" footer="0.3"/>
  <pageSetup paperSize="9" scale="31"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966E-7744-4717-A7BE-A3571BA65535}">
  <sheetPr>
    <tabColor theme="3" tint="0.59999389629810485"/>
    <pageSetUpPr fitToPage="1"/>
  </sheetPr>
  <dimension ref="A1:Q59"/>
  <sheetViews>
    <sheetView showGridLines="0" view="pageBreakPreview" zoomScale="50" zoomScaleNormal="70" zoomScaleSheetLayoutView="50" workbookViewId="0">
      <pane ySplit="7" topLeftCell="A8" activePane="bottomLeft" state="frozen"/>
      <selection activeCell="B68" sqref="B68"/>
      <selection pane="bottomLeft" activeCell="B21" sqref="B21"/>
    </sheetView>
  </sheetViews>
  <sheetFormatPr defaultColWidth="8" defaultRowHeight="20.25"/>
  <cols>
    <col min="1" max="1" width="17.28515625" style="2" customWidth="1"/>
    <col min="2" max="2" width="146.5703125" style="30" customWidth="1"/>
    <col min="3" max="3" width="17.28515625" style="2" customWidth="1"/>
    <col min="4" max="7" width="34.28515625" style="2" customWidth="1"/>
    <col min="8" max="10" width="20.5703125" style="2" customWidth="1"/>
    <col min="11" max="13" width="6.7109375" style="30" customWidth="1"/>
    <col min="14" max="26" width="16.85546875" style="30" customWidth="1"/>
    <col min="27" max="30" width="10.42578125" style="30" customWidth="1"/>
    <col min="31" max="16384" width="8" style="30"/>
  </cols>
  <sheetData>
    <row r="1" spans="1:17" ht="99" customHeight="1">
      <c r="A1" s="28"/>
      <c r="B1" s="44" t="str">
        <f>'FIORINO S2 E6.4'!$B$1</f>
        <v>Ισχύς προτεινόμενου τιμοκαταλόγου λιανικής από 16/06/2023</v>
      </c>
      <c r="C1" s="28"/>
      <c r="D1" s="17" t="s">
        <v>924</v>
      </c>
      <c r="E1" s="17" t="s">
        <v>925</v>
      </c>
      <c r="F1" s="17" t="s">
        <v>926</v>
      </c>
      <c r="G1" s="17" t="s">
        <v>927</v>
      </c>
      <c r="H1" s="179"/>
      <c r="I1" s="180"/>
      <c r="J1" s="180"/>
    </row>
    <row r="2" spans="1:17" ht="25.15" customHeight="1">
      <c r="A2" s="16"/>
      <c r="B2" s="3" t="s">
        <v>207</v>
      </c>
      <c r="C2" s="16"/>
      <c r="D2" s="4">
        <f t="shared" ref="D2" si="0">D3+D4+D5</f>
        <v>29399.999999999993</v>
      </c>
      <c r="E2" s="4">
        <f>E3+E4+E5</f>
        <v>30400</v>
      </c>
      <c r="F2" s="4">
        <f>F3+F4+F5</f>
        <v>31200.000000000015</v>
      </c>
      <c r="G2" s="4">
        <f t="shared" ref="G2" si="1">G3+G4+G5</f>
        <v>32199.999999999996</v>
      </c>
      <c r="H2" s="29"/>
      <c r="I2" s="5" t="s">
        <v>214</v>
      </c>
      <c r="J2" s="6"/>
    </row>
    <row r="3" spans="1:17" ht="25.15" customHeight="1">
      <c r="A3" s="90"/>
      <c r="B3" s="10" t="s">
        <v>91</v>
      </c>
      <c r="C3" s="90"/>
      <c r="D3" s="11">
        <f t="shared" ref="D3" si="2">(D5+227.72)*0.1</f>
        <v>2215.1024477611936</v>
      </c>
      <c r="E3" s="11">
        <f>(E5+227.72)*0.1</f>
        <v>2289.7293134328361</v>
      </c>
      <c r="F3" s="11">
        <f>(F5+227.72)*0.1</f>
        <v>2349.4308059701502</v>
      </c>
      <c r="G3" s="11">
        <f t="shared" ref="G3" si="3">(G5+227.72)*0.1</f>
        <v>2424.0576716417909</v>
      </c>
      <c r="H3" s="32"/>
      <c r="I3" s="12" t="s">
        <v>343</v>
      </c>
      <c r="J3" s="10" t="s">
        <v>206</v>
      </c>
      <c r="K3" s="33"/>
      <c r="L3" s="33"/>
      <c r="M3" s="33"/>
    </row>
    <row r="4" spans="1:17" ht="25.15" customHeight="1">
      <c r="A4" s="90"/>
      <c r="B4" s="10" t="s">
        <v>15</v>
      </c>
      <c r="C4" s="90"/>
      <c r="D4" s="11">
        <f t="shared" ref="D4:G4" si="4">D5*0.24</f>
        <v>5261.5930746268641</v>
      </c>
      <c r="E4" s="11">
        <f>E5*0.24</f>
        <v>5440.6975522388057</v>
      </c>
      <c r="F4" s="11">
        <f>F5*0.24</f>
        <v>5583.98113432836</v>
      </c>
      <c r="G4" s="11">
        <f t="shared" si="4"/>
        <v>5763.0856119402979</v>
      </c>
      <c r="I4" s="12">
        <v>123</v>
      </c>
      <c r="J4" s="10" t="s">
        <v>410</v>
      </c>
      <c r="K4" s="33"/>
      <c r="L4" s="33"/>
      <c r="M4" s="33"/>
    </row>
    <row r="5" spans="1:17" s="36" customFormat="1" ht="25.15" customHeight="1">
      <c r="A5" s="91"/>
      <c r="B5" s="45" t="s">
        <v>208</v>
      </c>
      <c r="C5" s="91"/>
      <c r="D5" s="86">
        <v>21923.304477611935</v>
      </c>
      <c r="E5" s="86">
        <v>22669.573134328359</v>
      </c>
      <c r="F5" s="86">
        <v>23266.588059701502</v>
      </c>
      <c r="G5" s="86">
        <v>24012.856716417908</v>
      </c>
      <c r="H5" s="14"/>
      <c r="I5" s="12" t="s">
        <v>95</v>
      </c>
      <c r="J5" s="10" t="s">
        <v>411</v>
      </c>
      <c r="K5" s="35"/>
      <c r="L5" s="35"/>
      <c r="M5" s="35"/>
      <c r="N5" s="80"/>
    </row>
    <row r="6" spans="1:17" ht="25.15" customHeight="1">
      <c r="A6" s="16"/>
      <c r="B6" s="10" t="s">
        <v>412</v>
      </c>
      <c r="C6" s="16"/>
      <c r="D6" s="10" t="s">
        <v>903</v>
      </c>
      <c r="E6" s="10" t="s">
        <v>904</v>
      </c>
      <c r="F6" s="10" t="s">
        <v>905</v>
      </c>
      <c r="G6" s="10" t="s">
        <v>906</v>
      </c>
      <c r="N6" s="70"/>
      <c r="O6" s="70"/>
      <c r="P6" s="70"/>
      <c r="Q6" s="70"/>
    </row>
    <row r="7" spans="1:17" ht="49.9" customHeight="1">
      <c r="A7" s="17" t="s">
        <v>3</v>
      </c>
      <c r="B7" s="17" t="s">
        <v>213</v>
      </c>
      <c r="C7" s="17" t="s">
        <v>3</v>
      </c>
      <c r="D7" s="17" t="s">
        <v>188</v>
      </c>
      <c r="E7" s="17" t="s">
        <v>188</v>
      </c>
      <c r="F7" s="17" t="s">
        <v>188</v>
      </c>
      <c r="G7" s="17" t="s">
        <v>188</v>
      </c>
      <c r="H7" s="17" t="s">
        <v>187</v>
      </c>
      <c r="I7" s="17" t="s">
        <v>192</v>
      </c>
      <c r="J7" s="17" t="s">
        <v>193</v>
      </c>
      <c r="O7" s="70"/>
    </row>
    <row r="8" spans="1:17" s="53" customFormat="1" ht="25.15" customHeight="1">
      <c r="A8" s="49"/>
      <c r="B8" s="46" t="s">
        <v>825</v>
      </c>
      <c r="C8" s="49"/>
      <c r="D8" s="12" t="s">
        <v>343</v>
      </c>
      <c r="E8" s="12" t="s">
        <v>343</v>
      </c>
      <c r="F8" s="12" t="s">
        <v>343</v>
      </c>
      <c r="G8" s="12" t="s">
        <v>343</v>
      </c>
      <c r="H8" s="63" t="s">
        <v>95</v>
      </c>
      <c r="I8" s="63" t="s">
        <v>95</v>
      </c>
      <c r="J8" s="63" t="s">
        <v>95</v>
      </c>
      <c r="K8" s="30"/>
      <c r="L8" s="30"/>
      <c r="M8" s="30"/>
      <c r="N8" s="30"/>
      <c r="O8" s="30"/>
    </row>
    <row r="9" spans="1:17" s="53" customFormat="1" ht="25.15" customHeight="1">
      <c r="A9" s="49"/>
      <c r="B9" s="46" t="s">
        <v>826</v>
      </c>
      <c r="C9" s="49"/>
      <c r="D9" s="12" t="s">
        <v>343</v>
      </c>
      <c r="E9" s="12" t="s">
        <v>343</v>
      </c>
      <c r="F9" s="12" t="s">
        <v>343</v>
      </c>
      <c r="G9" s="12" t="s">
        <v>343</v>
      </c>
      <c r="H9" s="63" t="s">
        <v>95</v>
      </c>
      <c r="I9" s="63" t="s">
        <v>95</v>
      </c>
      <c r="J9" s="63" t="s">
        <v>95</v>
      </c>
      <c r="K9" s="30"/>
      <c r="L9" s="30"/>
      <c r="M9" s="30"/>
      <c r="N9" s="30"/>
      <c r="O9" s="30"/>
    </row>
    <row r="10" spans="1:17" s="53" customFormat="1" ht="25.15" customHeight="1">
      <c r="A10" s="49"/>
      <c r="B10" s="46" t="s">
        <v>16</v>
      </c>
      <c r="C10" s="49"/>
      <c r="D10" s="12" t="s">
        <v>343</v>
      </c>
      <c r="E10" s="12" t="s">
        <v>343</v>
      </c>
      <c r="F10" s="12" t="s">
        <v>343</v>
      </c>
      <c r="G10" s="12" t="s">
        <v>343</v>
      </c>
      <c r="H10" s="63" t="s">
        <v>95</v>
      </c>
      <c r="I10" s="63" t="s">
        <v>95</v>
      </c>
      <c r="J10" s="63" t="s">
        <v>95</v>
      </c>
      <c r="K10" s="30"/>
      <c r="L10" s="30"/>
      <c r="M10" s="30"/>
      <c r="N10" s="30"/>
      <c r="O10" s="30"/>
    </row>
    <row r="11" spans="1:17" s="53" customFormat="1" ht="25.15" customHeight="1">
      <c r="A11" s="49"/>
      <c r="B11" s="46" t="s">
        <v>827</v>
      </c>
      <c r="C11" s="49"/>
      <c r="D11" s="12" t="s">
        <v>343</v>
      </c>
      <c r="E11" s="12" t="s">
        <v>343</v>
      </c>
      <c r="F11" s="12" t="s">
        <v>343</v>
      </c>
      <c r="G11" s="12" t="s">
        <v>343</v>
      </c>
      <c r="H11" s="63" t="s">
        <v>95</v>
      </c>
      <c r="I11" s="63" t="s">
        <v>95</v>
      </c>
      <c r="J11" s="63" t="s">
        <v>95</v>
      </c>
      <c r="K11" s="30"/>
      <c r="L11" s="30"/>
      <c r="M11" s="30"/>
      <c r="N11" s="30"/>
      <c r="O11" s="30"/>
    </row>
    <row r="12" spans="1:17" s="53" customFormat="1" ht="25.15" customHeight="1">
      <c r="A12" s="49"/>
      <c r="B12" s="46" t="s">
        <v>828</v>
      </c>
      <c r="C12" s="49"/>
      <c r="D12" s="12" t="s">
        <v>343</v>
      </c>
      <c r="E12" s="12" t="s">
        <v>343</v>
      </c>
      <c r="F12" s="12" t="s">
        <v>343</v>
      </c>
      <c r="G12" s="12" t="s">
        <v>343</v>
      </c>
      <c r="H12" s="63" t="s">
        <v>95</v>
      </c>
      <c r="I12" s="63" t="s">
        <v>95</v>
      </c>
      <c r="J12" s="63" t="s">
        <v>95</v>
      </c>
      <c r="K12" s="30"/>
      <c r="L12" s="30"/>
      <c r="M12" s="30"/>
      <c r="N12" s="30"/>
      <c r="O12" s="30"/>
    </row>
    <row r="13" spans="1:17" s="53" customFormat="1" ht="25.15" customHeight="1">
      <c r="A13" s="49"/>
      <c r="B13" s="46" t="s">
        <v>488</v>
      </c>
      <c r="C13" s="49"/>
      <c r="D13" s="12" t="s">
        <v>343</v>
      </c>
      <c r="E13" s="12" t="s">
        <v>343</v>
      </c>
      <c r="F13" s="12" t="s">
        <v>343</v>
      </c>
      <c r="G13" s="12" t="s">
        <v>343</v>
      </c>
      <c r="H13" s="63" t="s">
        <v>95</v>
      </c>
      <c r="I13" s="63" t="s">
        <v>95</v>
      </c>
      <c r="J13" s="63" t="s">
        <v>95</v>
      </c>
      <c r="K13" s="30"/>
      <c r="L13" s="30"/>
      <c r="M13" s="30"/>
      <c r="N13" s="30"/>
      <c r="O13" s="30"/>
    </row>
    <row r="14" spans="1:17" s="53" customFormat="1" ht="25.15" customHeight="1">
      <c r="A14" s="49" t="s">
        <v>650</v>
      </c>
      <c r="B14" s="46" t="s">
        <v>829</v>
      </c>
      <c r="C14" s="49" t="s">
        <v>650</v>
      </c>
      <c r="D14" s="12" t="s">
        <v>343</v>
      </c>
      <c r="E14" s="12" t="s">
        <v>343</v>
      </c>
      <c r="F14" s="12" t="s">
        <v>343</v>
      </c>
      <c r="G14" s="12" t="s">
        <v>343</v>
      </c>
      <c r="H14" s="63" t="s">
        <v>95</v>
      </c>
      <c r="I14" s="63" t="s">
        <v>95</v>
      </c>
      <c r="J14" s="63" t="s">
        <v>95</v>
      </c>
      <c r="K14" s="30"/>
      <c r="L14" s="30"/>
      <c r="M14" s="30"/>
      <c r="N14" s="30"/>
      <c r="O14" s="30"/>
    </row>
    <row r="15" spans="1:17" s="53" customFormat="1" ht="25.15" customHeight="1">
      <c r="A15" s="49" t="s">
        <v>859</v>
      </c>
      <c r="B15" s="46" t="s">
        <v>860</v>
      </c>
      <c r="C15" s="49" t="s">
        <v>859</v>
      </c>
      <c r="D15" s="12" t="s">
        <v>343</v>
      </c>
      <c r="E15" s="12" t="s">
        <v>343</v>
      </c>
      <c r="F15" s="12" t="s">
        <v>343</v>
      </c>
      <c r="G15" s="12" t="s">
        <v>343</v>
      </c>
      <c r="H15" s="63" t="s">
        <v>95</v>
      </c>
      <c r="I15" s="63" t="s">
        <v>95</v>
      </c>
      <c r="J15" s="63" t="s">
        <v>95</v>
      </c>
      <c r="K15" s="30"/>
      <c r="L15" s="30"/>
      <c r="M15" s="30"/>
      <c r="N15" s="30"/>
      <c r="O15" s="30"/>
    </row>
    <row r="16" spans="1:17" s="53" customFormat="1" ht="25.15" customHeight="1">
      <c r="A16" s="49" t="s">
        <v>678</v>
      </c>
      <c r="B16" s="46" t="s">
        <v>830</v>
      </c>
      <c r="C16" s="49" t="s">
        <v>678</v>
      </c>
      <c r="D16" s="12" t="s">
        <v>343</v>
      </c>
      <c r="E16" s="12" t="s">
        <v>343</v>
      </c>
      <c r="F16" s="12" t="s">
        <v>343</v>
      </c>
      <c r="G16" s="12" t="s">
        <v>343</v>
      </c>
      <c r="H16" s="63" t="s">
        <v>95</v>
      </c>
      <c r="I16" s="63" t="s">
        <v>95</v>
      </c>
      <c r="J16" s="63" t="s">
        <v>95</v>
      </c>
      <c r="K16" s="30"/>
      <c r="L16" s="30"/>
      <c r="M16" s="30"/>
      <c r="N16" s="30"/>
      <c r="O16" s="30"/>
    </row>
    <row r="17" spans="1:15" s="53" customFormat="1" ht="25.15" customHeight="1">
      <c r="A17" s="49" t="s">
        <v>831</v>
      </c>
      <c r="B17" s="46" t="s">
        <v>832</v>
      </c>
      <c r="C17" s="49" t="s">
        <v>831</v>
      </c>
      <c r="D17" s="12" t="s">
        <v>343</v>
      </c>
      <c r="E17" s="12" t="s">
        <v>343</v>
      </c>
      <c r="F17" s="12" t="s">
        <v>343</v>
      </c>
      <c r="G17" s="12" t="s">
        <v>343</v>
      </c>
      <c r="H17" s="63" t="s">
        <v>95</v>
      </c>
      <c r="I17" s="63" t="s">
        <v>95</v>
      </c>
      <c r="J17" s="63" t="s">
        <v>95</v>
      </c>
      <c r="K17" s="30"/>
      <c r="L17" s="30"/>
      <c r="M17" s="30"/>
      <c r="N17" s="30"/>
      <c r="O17" s="30"/>
    </row>
    <row r="18" spans="1:15" s="53" customFormat="1" ht="45" customHeight="1">
      <c r="A18" s="49" t="s">
        <v>833</v>
      </c>
      <c r="B18" s="89" t="s">
        <v>834</v>
      </c>
      <c r="C18" s="49" t="s">
        <v>833</v>
      </c>
      <c r="D18" s="12">
        <f t="shared" ref="D18:D28" si="5">$H18+$I18+$J18</f>
        <v>295.00099999999998</v>
      </c>
      <c r="E18" s="12">
        <f t="shared" ref="E18:E28" si="6">$H18+$I18+$J18</f>
        <v>295.00099999999998</v>
      </c>
      <c r="F18" s="12">
        <f t="shared" ref="F18:G23" si="7">$H18+$I18+$J18</f>
        <v>295.00099999999998</v>
      </c>
      <c r="G18" s="12">
        <f t="shared" si="7"/>
        <v>295.00099999999998</v>
      </c>
      <c r="H18" s="52">
        <v>220.15</v>
      </c>
      <c r="I18" s="52">
        <f t="shared" ref="I18:I29" si="8">H18*0.24</f>
        <v>52.835999999999999</v>
      </c>
      <c r="J18" s="52">
        <f t="shared" ref="J18:J27" si="9">H18*0.1</f>
        <v>22.015000000000001</v>
      </c>
      <c r="K18" s="30"/>
      <c r="L18" s="30"/>
      <c r="M18" s="30"/>
      <c r="N18" s="70"/>
      <c r="O18" s="30"/>
    </row>
    <row r="19" spans="1:15" s="53" customFormat="1" ht="45" customHeight="1">
      <c r="A19" s="49" t="s">
        <v>835</v>
      </c>
      <c r="B19" s="89" t="s">
        <v>836</v>
      </c>
      <c r="C19" s="49" t="s">
        <v>835</v>
      </c>
      <c r="D19" s="12">
        <f t="shared" si="5"/>
        <v>894.99939999999992</v>
      </c>
      <c r="E19" s="12">
        <f t="shared" si="6"/>
        <v>894.99939999999992</v>
      </c>
      <c r="F19" s="12">
        <f t="shared" si="7"/>
        <v>894.99939999999992</v>
      </c>
      <c r="G19" s="12">
        <f t="shared" si="7"/>
        <v>894.99939999999992</v>
      </c>
      <c r="H19" s="52">
        <v>667.91</v>
      </c>
      <c r="I19" s="52">
        <f t="shared" si="8"/>
        <v>160.29839999999999</v>
      </c>
      <c r="J19" s="52">
        <f t="shared" si="9"/>
        <v>66.790999999999997</v>
      </c>
      <c r="K19" s="30"/>
      <c r="L19" s="30"/>
      <c r="M19" s="30"/>
      <c r="N19" s="70"/>
      <c r="O19" s="30"/>
    </row>
    <row r="20" spans="1:15" s="53" customFormat="1" ht="25.15" customHeight="1">
      <c r="A20" s="49" t="s">
        <v>837</v>
      </c>
      <c r="B20" s="89" t="s">
        <v>838</v>
      </c>
      <c r="C20" s="49" t="s">
        <v>837</v>
      </c>
      <c r="D20" s="12">
        <f t="shared" si="5"/>
        <v>154.99780000000001</v>
      </c>
      <c r="E20" s="12">
        <f t="shared" si="6"/>
        <v>154.99780000000001</v>
      </c>
      <c r="F20" s="12">
        <f t="shared" si="7"/>
        <v>154.99780000000001</v>
      </c>
      <c r="G20" s="12">
        <f t="shared" si="7"/>
        <v>154.99780000000001</v>
      </c>
      <c r="H20" s="52">
        <v>115.67</v>
      </c>
      <c r="I20" s="52">
        <f t="shared" si="8"/>
        <v>27.7608</v>
      </c>
      <c r="J20" s="52">
        <f t="shared" si="9"/>
        <v>11.567</v>
      </c>
      <c r="K20" s="30"/>
      <c r="L20" s="30"/>
      <c r="M20" s="30"/>
      <c r="N20" s="30"/>
      <c r="O20" s="30"/>
    </row>
    <row r="21" spans="1:15" s="53" customFormat="1" ht="25.15" customHeight="1">
      <c r="A21" s="49" t="s">
        <v>1160</v>
      </c>
      <c r="B21" s="89" t="s">
        <v>1163</v>
      </c>
      <c r="C21" s="49" t="s">
        <v>1160</v>
      </c>
      <c r="D21" s="12">
        <f t="shared" si="5"/>
        <v>308.22823809369532</v>
      </c>
      <c r="E21" s="12">
        <f t="shared" si="6"/>
        <v>308.22823809369532</v>
      </c>
      <c r="F21" s="12">
        <f t="shared" si="7"/>
        <v>308.22823809369532</v>
      </c>
      <c r="G21" s="12">
        <f t="shared" si="7"/>
        <v>308.22823809369532</v>
      </c>
      <c r="H21" s="52">
        <v>230.02107320425026</v>
      </c>
      <c r="I21" s="52">
        <f t="shared" ref="I21" si="10">H21*0.24</f>
        <v>55.205057569020063</v>
      </c>
      <c r="J21" s="52">
        <f t="shared" ref="J21" si="11">H21*0.1</f>
        <v>23.002107320425026</v>
      </c>
      <c r="K21" s="30"/>
      <c r="L21" s="30"/>
      <c r="M21" s="30"/>
      <c r="N21" s="30"/>
      <c r="O21" s="30"/>
    </row>
    <row r="22" spans="1:15" s="53" customFormat="1" ht="25.15" customHeight="1">
      <c r="A22" s="49" t="s">
        <v>13</v>
      </c>
      <c r="B22" s="89" t="s">
        <v>839</v>
      </c>
      <c r="C22" s="49" t="s">
        <v>13</v>
      </c>
      <c r="D22" s="12">
        <f t="shared" si="5"/>
        <v>95.006000000000014</v>
      </c>
      <c r="E22" s="12">
        <f t="shared" si="6"/>
        <v>95.006000000000014</v>
      </c>
      <c r="F22" s="12">
        <f t="shared" si="7"/>
        <v>95.006000000000014</v>
      </c>
      <c r="G22" s="12">
        <f t="shared" si="7"/>
        <v>95.006000000000014</v>
      </c>
      <c r="H22" s="52">
        <v>70.900000000000006</v>
      </c>
      <c r="I22" s="52">
        <f t="shared" si="8"/>
        <v>17.016000000000002</v>
      </c>
      <c r="J22" s="52">
        <f t="shared" si="9"/>
        <v>7.0900000000000007</v>
      </c>
      <c r="K22" s="30"/>
      <c r="L22" s="30"/>
      <c r="M22" s="30"/>
      <c r="N22" s="30"/>
      <c r="O22" s="30"/>
    </row>
    <row r="23" spans="1:15" s="53" customFormat="1" ht="25.15" customHeight="1">
      <c r="A23" s="49" t="s">
        <v>106</v>
      </c>
      <c r="B23" s="89" t="s">
        <v>840</v>
      </c>
      <c r="C23" s="49" t="s">
        <v>106</v>
      </c>
      <c r="D23" s="12">
        <f t="shared" si="5"/>
        <v>70.00160000000001</v>
      </c>
      <c r="E23" s="12">
        <f t="shared" si="6"/>
        <v>70.00160000000001</v>
      </c>
      <c r="F23" s="12">
        <f t="shared" si="7"/>
        <v>70.00160000000001</v>
      </c>
      <c r="G23" s="12">
        <f t="shared" si="7"/>
        <v>70.00160000000001</v>
      </c>
      <c r="H23" s="52">
        <v>52.24</v>
      </c>
      <c r="I23" s="52">
        <f t="shared" si="8"/>
        <v>12.537599999999999</v>
      </c>
      <c r="J23" s="52">
        <f t="shared" si="9"/>
        <v>5.2240000000000002</v>
      </c>
      <c r="K23" s="30"/>
      <c r="L23" s="30"/>
      <c r="M23" s="30"/>
      <c r="N23" s="30"/>
      <c r="O23" s="30"/>
    </row>
    <row r="24" spans="1:15" s="53" customFormat="1" ht="45" customHeight="1">
      <c r="A24" s="49" t="s">
        <v>841</v>
      </c>
      <c r="B24" s="89" t="s">
        <v>910</v>
      </c>
      <c r="C24" s="49" t="s">
        <v>841</v>
      </c>
      <c r="D24" s="12">
        <f t="shared" si="5"/>
        <v>330.0018</v>
      </c>
      <c r="E24" s="12">
        <f t="shared" si="6"/>
        <v>330.0018</v>
      </c>
      <c r="F24" s="12" t="s">
        <v>95</v>
      </c>
      <c r="G24" s="12" t="s">
        <v>95</v>
      </c>
      <c r="H24" s="52">
        <v>246.27</v>
      </c>
      <c r="I24" s="52">
        <f t="shared" si="8"/>
        <v>59.104799999999997</v>
      </c>
      <c r="J24" s="52">
        <f t="shared" si="9"/>
        <v>24.627000000000002</v>
      </c>
      <c r="K24" s="30"/>
      <c r="L24" s="30"/>
      <c r="M24" s="30"/>
      <c r="N24" s="70"/>
      <c r="O24" s="30"/>
    </row>
    <row r="25" spans="1:15" s="53" customFormat="1" ht="73.5" customHeight="1">
      <c r="A25" s="49" t="s">
        <v>842</v>
      </c>
      <c r="B25" s="89" t="s">
        <v>843</v>
      </c>
      <c r="C25" s="49" t="s">
        <v>842</v>
      </c>
      <c r="D25" s="12">
        <f t="shared" si="5"/>
        <v>599.99839999999995</v>
      </c>
      <c r="E25" s="12">
        <f t="shared" si="6"/>
        <v>599.99839999999995</v>
      </c>
      <c r="F25" s="12">
        <f t="shared" ref="F25:G27" si="12">$H25+$I25+$J25</f>
        <v>599.99839999999995</v>
      </c>
      <c r="G25" s="12">
        <f t="shared" si="12"/>
        <v>599.99839999999995</v>
      </c>
      <c r="H25" s="52">
        <v>447.76</v>
      </c>
      <c r="I25" s="52">
        <f t="shared" si="8"/>
        <v>107.46239999999999</v>
      </c>
      <c r="J25" s="52">
        <f t="shared" si="9"/>
        <v>44.776000000000003</v>
      </c>
      <c r="K25" s="30"/>
      <c r="L25" s="30"/>
      <c r="M25" s="30"/>
      <c r="N25" s="70"/>
      <c r="O25" s="30"/>
    </row>
    <row r="26" spans="1:15" s="53" customFormat="1" ht="25.15" customHeight="1">
      <c r="A26" s="49" t="s">
        <v>845</v>
      </c>
      <c r="B26" s="89" t="s">
        <v>846</v>
      </c>
      <c r="C26" s="49" t="s">
        <v>845</v>
      </c>
      <c r="D26" s="12">
        <f t="shared" si="5"/>
        <v>159.99600000000001</v>
      </c>
      <c r="E26" s="12">
        <f t="shared" si="6"/>
        <v>159.99600000000001</v>
      </c>
      <c r="F26" s="12">
        <f t="shared" si="12"/>
        <v>159.99600000000001</v>
      </c>
      <c r="G26" s="12">
        <f t="shared" si="12"/>
        <v>159.99600000000001</v>
      </c>
      <c r="H26" s="52">
        <v>119.4</v>
      </c>
      <c r="I26" s="52">
        <f t="shared" si="8"/>
        <v>28.655999999999999</v>
      </c>
      <c r="J26" s="52">
        <f t="shared" si="9"/>
        <v>11.940000000000001</v>
      </c>
      <c r="K26" s="30"/>
      <c r="L26" s="30"/>
      <c r="M26" s="30"/>
      <c r="N26" s="30"/>
      <c r="O26" s="30"/>
    </row>
    <row r="27" spans="1:15" s="53" customFormat="1" ht="25.15" customHeight="1">
      <c r="A27" s="49" t="s">
        <v>847</v>
      </c>
      <c r="B27" s="89" t="s">
        <v>848</v>
      </c>
      <c r="C27" s="49" t="s">
        <v>847</v>
      </c>
      <c r="D27" s="12">
        <f t="shared" si="5"/>
        <v>89.994399999999985</v>
      </c>
      <c r="E27" s="12">
        <f t="shared" si="6"/>
        <v>89.994399999999985</v>
      </c>
      <c r="F27" s="12">
        <f t="shared" si="12"/>
        <v>89.994399999999985</v>
      </c>
      <c r="G27" s="12">
        <f t="shared" si="12"/>
        <v>89.994399999999985</v>
      </c>
      <c r="H27" s="52">
        <v>67.16</v>
      </c>
      <c r="I27" s="52">
        <f t="shared" si="8"/>
        <v>16.118399999999998</v>
      </c>
      <c r="J27" s="52">
        <f t="shared" si="9"/>
        <v>6.7160000000000002</v>
      </c>
      <c r="K27" s="30"/>
      <c r="L27" s="30"/>
      <c r="M27" s="30"/>
      <c r="N27" s="30"/>
      <c r="O27" s="30"/>
    </row>
    <row r="28" spans="1:15" s="53" customFormat="1" ht="25.15" customHeight="1">
      <c r="A28" s="49" t="s">
        <v>692</v>
      </c>
      <c r="B28" s="46" t="s">
        <v>880</v>
      </c>
      <c r="C28" s="49" t="s">
        <v>692</v>
      </c>
      <c r="D28" s="12">
        <f t="shared" si="5"/>
        <v>129.99340000000001</v>
      </c>
      <c r="E28" s="12">
        <f t="shared" si="6"/>
        <v>129.99340000000001</v>
      </c>
      <c r="F28" s="12" t="s">
        <v>343</v>
      </c>
      <c r="G28" s="12" t="s">
        <v>343</v>
      </c>
      <c r="H28" s="52">
        <v>97.01</v>
      </c>
      <c r="I28" s="52">
        <f>H28*0.24</f>
        <v>23.282399999999999</v>
      </c>
      <c r="J28" s="52">
        <f>H28*0.1</f>
        <v>9.7010000000000005</v>
      </c>
      <c r="K28" s="30"/>
      <c r="L28" s="30"/>
      <c r="M28" s="30"/>
      <c r="N28" s="30"/>
      <c r="O28" s="30"/>
    </row>
    <row r="29" spans="1:15" s="53" customFormat="1" ht="25.15" customHeight="1">
      <c r="A29" s="49" t="s">
        <v>883</v>
      </c>
      <c r="B29" s="46" t="s">
        <v>17</v>
      </c>
      <c r="C29" s="49" t="s">
        <v>883</v>
      </c>
      <c r="D29" s="12">
        <f t="shared" ref="D29:E55" si="13">$H29+$I29+$J29</f>
        <v>70.00160000000001</v>
      </c>
      <c r="E29" s="12">
        <f t="shared" si="13"/>
        <v>70.00160000000001</v>
      </c>
      <c r="F29" s="12" t="s">
        <v>343</v>
      </c>
      <c r="G29" s="12" t="s">
        <v>343</v>
      </c>
      <c r="H29" s="52">
        <v>52.24</v>
      </c>
      <c r="I29" s="52">
        <f t="shared" si="8"/>
        <v>12.537599999999999</v>
      </c>
      <c r="J29" s="52">
        <f t="shared" ref="J29" si="14">H29*0.1</f>
        <v>5.2240000000000002</v>
      </c>
      <c r="K29" s="30"/>
      <c r="L29" s="30"/>
      <c r="M29" s="30"/>
      <c r="N29" s="30"/>
      <c r="O29" s="30"/>
    </row>
    <row r="30" spans="1:15" s="53" customFormat="1" ht="25.15" customHeight="1">
      <c r="A30" s="49" t="s">
        <v>844</v>
      </c>
      <c r="B30" s="46" t="s">
        <v>911</v>
      </c>
      <c r="C30" s="49" t="s">
        <v>844</v>
      </c>
      <c r="D30" s="12">
        <f t="shared" si="13"/>
        <v>84.996200000000002</v>
      </c>
      <c r="E30" s="12">
        <f t="shared" si="13"/>
        <v>84.996200000000002</v>
      </c>
      <c r="F30" s="12" t="s">
        <v>343</v>
      </c>
      <c r="G30" s="12" t="s">
        <v>343</v>
      </c>
      <c r="H30" s="52">
        <v>63.43</v>
      </c>
      <c r="I30" s="52">
        <f>H30*0.24</f>
        <v>15.223199999999999</v>
      </c>
      <c r="J30" s="52">
        <f>H30*0.1</f>
        <v>6.343</v>
      </c>
      <c r="K30" s="30"/>
      <c r="L30" s="30"/>
      <c r="M30" s="30"/>
      <c r="N30" s="30"/>
      <c r="O30" s="30"/>
    </row>
    <row r="31" spans="1:15" s="53" customFormat="1" ht="25.15" customHeight="1">
      <c r="A31" s="49" t="s">
        <v>1054</v>
      </c>
      <c r="B31" s="46" t="s">
        <v>1162</v>
      </c>
      <c r="C31" s="49" t="s">
        <v>1054</v>
      </c>
      <c r="D31" s="12">
        <f>$H31+$I31+$J31</f>
        <v>0</v>
      </c>
      <c r="E31" s="12">
        <f>$H31+$I31+$J31</f>
        <v>0</v>
      </c>
      <c r="F31" s="12">
        <f>$H31+$I31+$J31</f>
        <v>0</v>
      </c>
      <c r="G31" s="12">
        <f>$H31+$I31+$J31</f>
        <v>0</v>
      </c>
      <c r="H31" s="52">
        <v>0</v>
      </c>
      <c r="I31" s="52">
        <f>H31*0.24</f>
        <v>0</v>
      </c>
      <c r="J31" s="52">
        <f>H31*0.1</f>
        <v>0</v>
      </c>
      <c r="K31" s="30"/>
      <c r="L31" s="30"/>
      <c r="M31" s="30"/>
      <c r="N31" s="30"/>
      <c r="O31" s="30"/>
    </row>
    <row r="32" spans="1:15" s="53" customFormat="1" ht="25.15" customHeight="1">
      <c r="A32" s="49" t="s">
        <v>701</v>
      </c>
      <c r="B32" s="46" t="s">
        <v>850</v>
      </c>
      <c r="C32" s="49" t="s">
        <v>701</v>
      </c>
      <c r="D32" s="12">
        <f t="shared" si="13"/>
        <v>494.99599999999998</v>
      </c>
      <c r="E32" s="12">
        <f t="shared" si="13"/>
        <v>494.99599999999998</v>
      </c>
      <c r="F32" s="12">
        <f t="shared" ref="F32:G55" si="15">$H32+$I32+$J32</f>
        <v>494.99599999999998</v>
      </c>
      <c r="G32" s="12">
        <f t="shared" si="15"/>
        <v>494.99599999999998</v>
      </c>
      <c r="H32" s="52">
        <v>369.4</v>
      </c>
      <c r="I32" s="52">
        <f t="shared" ref="I32:I55" si="16">H32*0.24</f>
        <v>88.655999999999992</v>
      </c>
      <c r="J32" s="52">
        <f t="shared" ref="J32:J55" si="17">H32*0.1</f>
        <v>36.94</v>
      </c>
      <c r="K32" s="30"/>
      <c r="L32" s="30"/>
      <c r="M32" s="30"/>
      <c r="N32" s="30"/>
      <c r="O32" s="30"/>
    </row>
    <row r="33" spans="1:15" s="53" customFormat="1" ht="25.15" customHeight="1">
      <c r="A33" s="49" t="s">
        <v>97</v>
      </c>
      <c r="B33" s="46" t="s">
        <v>98</v>
      </c>
      <c r="C33" s="49" t="s">
        <v>97</v>
      </c>
      <c r="D33" s="12">
        <f t="shared" si="13"/>
        <v>194.99680000000001</v>
      </c>
      <c r="E33" s="12">
        <f t="shared" si="13"/>
        <v>194.99680000000001</v>
      </c>
      <c r="F33" s="12">
        <f t="shared" si="15"/>
        <v>194.99680000000001</v>
      </c>
      <c r="G33" s="12">
        <f t="shared" si="15"/>
        <v>194.99680000000001</v>
      </c>
      <c r="H33" s="52">
        <v>145.52000000000001</v>
      </c>
      <c r="I33" s="52">
        <f t="shared" si="16"/>
        <v>34.924799999999998</v>
      </c>
      <c r="J33" s="52">
        <f t="shared" si="17"/>
        <v>14.552000000000001</v>
      </c>
      <c r="K33" s="30"/>
      <c r="L33" s="30"/>
      <c r="M33" s="30"/>
      <c r="N33" s="30"/>
      <c r="O33" s="30"/>
    </row>
    <row r="34" spans="1:15" s="53" customFormat="1" ht="64.5" customHeight="1">
      <c r="A34" s="49" t="s">
        <v>514</v>
      </c>
      <c r="B34" s="46" t="s">
        <v>851</v>
      </c>
      <c r="C34" s="49" t="s">
        <v>514</v>
      </c>
      <c r="D34" s="12">
        <f t="shared" si="13"/>
        <v>534.995</v>
      </c>
      <c r="E34" s="12">
        <f t="shared" si="13"/>
        <v>534.995</v>
      </c>
      <c r="F34" s="12">
        <f t="shared" si="15"/>
        <v>534.995</v>
      </c>
      <c r="G34" s="12">
        <f t="shared" si="15"/>
        <v>534.995</v>
      </c>
      <c r="H34" s="52">
        <v>399.25</v>
      </c>
      <c r="I34" s="52">
        <f t="shared" si="16"/>
        <v>95.82</v>
      </c>
      <c r="J34" s="52">
        <f t="shared" si="17"/>
        <v>39.925000000000004</v>
      </c>
      <c r="K34" s="30"/>
      <c r="L34" s="30"/>
      <c r="M34" s="30"/>
      <c r="N34" s="30"/>
      <c r="O34" s="30"/>
    </row>
    <row r="35" spans="1:15" s="53" customFormat="1" ht="25.15" customHeight="1">
      <c r="A35" s="49" t="s">
        <v>708</v>
      </c>
      <c r="B35" s="46" t="s">
        <v>288</v>
      </c>
      <c r="C35" s="49" t="s">
        <v>708</v>
      </c>
      <c r="D35" s="12">
        <f t="shared" si="13"/>
        <v>314.99380000000002</v>
      </c>
      <c r="E35" s="12">
        <f t="shared" si="13"/>
        <v>314.99380000000002</v>
      </c>
      <c r="F35" s="12">
        <f t="shared" si="15"/>
        <v>314.99380000000002</v>
      </c>
      <c r="G35" s="12">
        <f t="shared" si="15"/>
        <v>314.99380000000002</v>
      </c>
      <c r="H35" s="52">
        <v>235.07</v>
      </c>
      <c r="I35" s="52">
        <f t="shared" si="16"/>
        <v>56.416799999999995</v>
      </c>
      <c r="J35" s="52">
        <f t="shared" si="17"/>
        <v>23.507000000000001</v>
      </c>
      <c r="K35" s="30"/>
      <c r="L35" s="30"/>
      <c r="M35" s="30"/>
      <c r="N35" s="30"/>
      <c r="O35" s="30"/>
    </row>
    <row r="36" spans="1:15" s="53" customFormat="1" ht="25.15" customHeight="1">
      <c r="A36" s="49" t="s">
        <v>852</v>
      </c>
      <c r="B36" s="46" t="s">
        <v>853</v>
      </c>
      <c r="C36" s="49" t="s">
        <v>852</v>
      </c>
      <c r="D36" s="12">
        <f t="shared" si="13"/>
        <v>464.99340000000001</v>
      </c>
      <c r="E36" s="12">
        <f t="shared" si="13"/>
        <v>464.99340000000001</v>
      </c>
      <c r="F36" s="12">
        <f t="shared" si="15"/>
        <v>464.99340000000001</v>
      </c>
      <c r="G36" s="12">
        <f t="shared" si="15"/>
        <v>464.99340000000001</v>
      </c>
      <c r="H36" s="52">
        <v>347.01</v>
      </c>
      <c r="I36" s="52">
        <f t="shared" si="16"/>
        <v>83.282399999999996</v>
      </c>
      <c r="J36" s="52">
        <f t="shared" si="17"/>
        <v>34.701000000000001</v>
      </c>
      <c r="K36" s="30"/>
      <c r="L36" s="30"/>
      <c r="M36" s="30"/>
      <c r="N36" s="30"/>
      <c r="O36" s="30"/>
    </row>
    <row r="37" spans="1:15" s="53" customFormat="1" ht="25.15" customHeight="1">
      <c r="A37" s="49" t="s">
        <v>854</v>
      </c>
      <c r="B37" s="46" t="s">
        <v>855</v>
      </c>
      <c r="C37" s="49" t="s">
        <v>854</v>
      </c>
      <c r="D37" s="12">
        <f t="shared" si="13"/>
        <v>464.99340000000001</v>
      </c>
      <c r="E37" s="12">
        <f t="shared" si="13"/>
        <v>464.99340000000001</v>
      </c>
      <c r="F37" s="12">
        <f t="shared" si="15"/>
        <v>464.99340000000001</v>
      </c>
      <c r="G37" s="12">
        <f t="shared" si="15"/>
        <v>464.99340000000001</v>
      </c>
      <c r="H37" s="52">
        <v>347.01</v>
      </c>
      <c r="I37" s="52">
        <f t="shared" si="16"/>
        <v>83.282399999999996</v>
      </c>
      <c r="J37" s="52">
        <f t="shared" si="17"/>
        <v>34.701000000000001</v>
      </c>
      <c r="K37" s="30"/>
      <c r="L37" s="30"/>
      <c r="M37" s="30"/>
      <c r="N37" s="30"/>
      <c r="O37" s="30"/>
    </row>
    <row r="38" spans="1:15" s="53" customFormat="1" ht="25.15" customHeight="1">
      <c r="A38" s="49" t="s">
        <v>856</v>
      </c>
      <c r="B38" s="46" t="s">
        <v>857</v>
      </c>
      <c r="C38" s="49" t="s">
        <v>856</v>
      </c>
      <c r="D38" s="12">
        <f t="shared" si="13"/>
        <v>464.99340000000001</v>
      </c>
      <c r="E38" s="12">
        <f t="shared" si="13"/>
        <v>464.99340000000001</v>
      </c>
      <c r="F38" s="12">
        <f t="shared" si="15"/>
        <v>464.99340000000001</v>
      </c>
      <c r="G38" s="12">
        <f t="shared" si="15"/>
        <v>464.99340000000001</v>
      </c>
      <c r="H38" s="52">
        <v>347.01</v>
      </c>
      <c r="I38" s="52">
        <f t="shared" si="16"/>
        <v>83.282399999999996</v>
      </c>
      <c r="J38" s="52">
        <f t="shared" si="17"/>
        <v>34.701000000000001</v>
      </c>
      <c r="K38" s="30"/>
      <c r="L38" s="30"/>
      <c r="M38" s="30"/>
      <c r="N38" s="30"/>
      <c r="O38" s="30"/>
    </row>
    <row r="39" spans="1:15" s="53" customFormat="1" ht="25.15" customHeight="1">
      <c r="A39" s="49" t="s">
        <v>22</v>
      </c>
      <c r="B39" s="46" t="s">
        <v>858</v>
      </c>
      <c r="C39" s="49" t="s">
        <v>22</v>
      </c>
      <c r="D39" s="12">
        <f t="shared" si="13"/>
        <v>255.00200000000001</v>
      </c>
      <c r="E39" s="12">
        <f t="shared" si="13"/>
        <v>255.00200000000001</v>
      </c>
      <c r="F39" s="12">
        <f t="shared" si="15"/>
        <v>255.00200000000001</v>
      </c>
      <c r="G39" s="12">
        <f t="shared" si="15"/>
        <v>255.00200000000001</v>
      </c>
      <c r="H39" s="52">
        <v>190.3</v>
      </c>
      <c r="I39" s="52">
        <f t="shared" ref="I39" si="18">H39*0.24</f>
        <v>45.672000000000004</v>
      </c>
      <c r="J39" s="52">
        <f t="shared" ref="J39" si="19">H39*0.1</f>
        <v>19.03</v>
      </c>
      <c r="K39" s="30"/>
      <c r="L39" s="30"/>
      <c r="M39" s="30"/>
      <c r="N39" s="30"/>
      <c r="O39" s="30"/>
    </row>
    <row r="40" spans="1:15" s="53" customFormat="1" ht="25.15" customHeight="1">
      <c r="A40" s="49" t="s">
        <v>22</v>
      </c>
      <c r="B40" s="46" t="s">
        <v>858</v>
      </c>
      <c r="C40" s="49" t="s">
        <v>22</v>
      </c>
      <c r="D40" s="12">
        <f t="shared" si="13"/>
        <v>255.00200000000001</v>
      </c>
      <c r="E40" s="12">
        <f t="shared" si="13"/>
        <v>255.00200000000001</v>
      </c>
      <c r="F40" s="12">
        <f t="shared" si="15"/>
        <v>255.00200000000001</v>
      </c>
      <c r="G40" s="12">
        <f t="shared" si="15"/>
        <v>255.00200000000001</v>
      </c>
      <c r="H40" s="52">
        <v>190.3</v>
      </c>
      <c r="I40" s="52">
        <f t="shared" si="16"/>
        <v>45.672000000000004</v>
      </c>
      <c r="J40" s="52">
        <f t="shared" si="17"/>
        <v>19.03</v>
      </c>
      <c r="K40" s="30"/>
      <c r="L40" s="30"/>
      <c r="M40" s="30"/>
      <c r="N40" s="30"/>
      <c r="O40" s="30"/>
    </row>
    <row r="41" spans="1:15" s="53" customFormat="1" ht="25.15" customHeight="1">
      <c r="A41" s="49" t="s">
        <v>185</v>
      </c>
      <c r="B41" s="46" t="s">
        <v>861</v>
      </c>
      <c r="C41" s="49" t="s">
        <v>185</v>
      </c>
      <c r="D41" s="12">
        <f t="shared" si="13"/>
        <v>25.0044</v>
      </c>
      <c r="E41" s="12">
        <f t="shared" si="13"/>
        <v>25.0044</v>
      </c>
      <c r="F41" s="12">
        <f t="shared" si="15"/>
        <v>25.0044</v>
      </c>
      <c r="G41" s="12">
        <f t="shared" si="15"/>
        <v>25.0044</v>
      </c>
      <c r="H41" s="52">
        <v>18.66</v>
      </c>
      <c r="I41" s="52">
        <f t="shared" si="16"/>
        <v>4.4783999999999997</v>
      </c>
      <c r="J41" s="52">
        <f t="shared" si="17"/>
        <v>1.8660000000000001</v>
      </c>
      <c r="K41" s="30"/>
      <c r="L41" s="30"/>
      <c r="M41" s="30"/>
      <c r="N41" s="30"/>
      <c r="O41" s="30"/>
    </row>
    <row r="42" spans="1:15" s="53" customFormat="1" ht="25.15" customHeight="1">
      <c r="A42" s="49" t="s">
        <v>470</v>
      </c>
      <c r="B42" s="46" t="s">
        <v>862</v>
      </c>
      <c r="C42" s="49" t="s">
        <v>470</v>
      </c>
      <c r="D42" s="12">
        <f t="shared" si="13"/>
        <v>325.00360000000001</v>
      </c>
      <c r="E42" s="12">
        <f t="shared" si="13"/>
        <v>325.00360000000001</v>
      </c>
      <c r="F42" s="12">
        <f t="shared" si="15"/>
        <v>325.00360000000001</v>
      </c>
      <c r="G42" s="12">
        <f t="shared" si="15"/>
        <v>325.00360000000001</v>
      </c>
      <c r="H42" s="52">
        <v>242.54</v>
      </c>
      <c r="I42" s="52">
        <f t="shared" si="16"/>
        <v>58.209599999999995</v>
      </c>
      <c r="J42" s="52">
        <f t="shared" si="17"/>
        <v>24.254000000000001</v>
      </c>
      <c r="K42" s="30"/>
      <c r="L42" s="30"/>
      <c r="M42" s="30"/>
      <c r="N42" s="30"/>
      <c r="O42" s="30"/>
    </row>
    <row r="43" spans="1:15" s="53" customFormat="1" ht="25.15" customHeight="1">
      <c r="A43" s="49" t="s">
        <v>726</v>
      </c>
      <c r="B43" s="46" t="s">
        <v>863</v>
      </c>
      <c r="C43" s="49" t="s">
        <v>726</v>
      </c>
      <c r="D43" s="12">
        <f t="shared" si="13"/>
        <v>325.00360000000001</v>
      </c>
      <c r="E43" s="12">
        <f t="shared" si="13"/>
        <v>325.00360000000001</v>
      </c>
      <c r="F43" s="12">
        <f t="shared" si="15"/>
        <v>325.00360000000001</v>
      </c>
      <c r="G43" s="12">
        <f t="shared" si="15"/>
        <v>325.00360000000001</v>
      </c>
      <c r="H43" s="52">
        <v>242.54</v>
      </c>
      <c r="I43" s="52">
        <f t="shared" si="16"/>
        <v>58.209599999999995</v>
      </c>
      <c r="J43" s="52">
        <f t="shared" si="17"/>
        <v>24.254000000000001</v>
      </c>
      <c r="K43" s="30"/>
      <c r="L43" s="30"/>
      <c r="M43" s="30"/>
      <c r="N43" s="30"/>
      <c r="O43" s="30"/>
    </row>
    <row r="44" spans="1:15" s="53" customFormat="1" ht="25.15" customHeight="1">
      <c r="A44" s="49" t="s">
        <v>870</v>
      </c>
      <c r="B44" s="46" t="s">
        <v>871</v>
      </c>
      <c r="C44" s="49" t="s">
        <v>870</v>
      </c>
      <c r="D44" s="12">
        <f t="shared" si="13"/>
        <v>339.9982</v>
      </c>
      <c r="E44" s="12">
        <f t="shared" si="13"/>
        <v>339.9982</v>
      </c>
      <c r="F44" s="12">
        <f t="shared" si="15"/>
        <v>339.9982</v>
      </c>
      <c r="G44" s="12">
        <f t="shared" si="15"/>
        <v>339.9982</v>
      </c>
      <c r="H44" s="52">
        <v>253.73</v>
      </c>
      <c r="I44" s="52">
        <f t="shared" si="16"/>
        <v>60.895199999999996</v>
      </c>
      <c r="J44" s="52">
        <f t="shared" si="17"/>
        <v>25.373000000000001</v>
      </c>
      <c r="K44" s="30"/>
      <c r="L44" s="30"/>
      <c r="M44" s="30"/>
      <c r="N44" s="30"/>
      <c r="O44" s="30"/>
    </row>
    <row r="45" spans="1:15" s="53" customFormat="1" ht="25.15" customHeight="1">
      <c r="A45" s="49" t="s">
        <v>729</v>
      </c>
      <c r="B45" s="46" t="s">
        <v>872</v>
      </c>
      <c r="C45" s="49" t="s">
        <v>729</v>
      </c>
      <c r="D45" s="12">
        <f t="shared" si="13"/>
        <v>325.00360000000001</v>
      </c>
      <c r="E45" s="12">
        <f t="shared" si="13"/>
        <v>325.00360000000001</v>
      </c>
      <c r="F45" s="12">
        <f t="shared" si="15"/>
        <v>325.00360000000001</v>
      </c>
      <c r="G45" s="12">
        <f t="shared" si="15"/>
        <v>325.00360000000001</v>
      </c>
      <c r="H45" s="52">
        <v>242.54</v>
      </c>
      <c r="I45" s="52">
        <f t="shared" si="16"/>
        <v>58.209599999999995</v>
      </c>
      <c r="J45" s="52">
        <f t="shared" si="17"/>
        <v>24.254000000000001</v>
      </c>
      <c r="K45" s="30"/>
      <c r="L45" s="30"/>
      <c r="M45" s="30"/>
      <c r="N45" s="30"/>
      <c r="O45" s="30"/>
    </row>
    <row r="46" spans="1:15" s="53" customFormat="1" ht="25.15" customHeight="1">
      <c r="A46" s="49" t="s">
        <v>873</v>
      </c>
      <c r="B46" s="46" t="s">
        <v>874</v>
      </c>
      <c r="C46" s="49" t="s">
        <v>873</v>
      </c>
      <c r="D46" s="12">
        <f t="shared" si="13"/>
        <v>440.00240000000002</v>
      </c>
      <c r="E46" s="12">
        <f t="shared" si="13"/>
        <v>440.00240000000002</v>
      </c>
      <c r="F46" s="12">
        <f t="shared" si="15"/>
        <v>440.00240000000002</v>
      </c>
      <c r="G46" s="12">
        <f t="shared" si="15"/>
        <v>440.00240000000002</v>
      </c>
      <c r="H46" s="52">
        <v>328.36</v>
      </c>
      <c r="I46" s="52">
        <f t="shared" si="16"/>
        <v>78.806399999999996</v>
      </c>
      <c r="J46" s="52">
        <f t="shared" si="17"/>
        <v>32.836000000000006</v>
      </c>
      <c r="K46" s="30"/>
      <c r="L46" s="30"/>
      <c r="M46" s="30"/>
      <c r="N46" s="30"/>
      <c r="O46" s="30"/>
    </row>
    <row r="47" spans="1:15" s="53" customFormat="1" ht="25.15" customHeight="1">
      <c r="A47" s="49" t="s">
        <v>123</v>
      </c>
      <c r="B47" s="46" t="s">
        <v>875</v>
      </c>
      <c r="C47" s="49" t="s">
        <v>123</v>
      </c>
      <c r="D47" s="12">
        <f t="shared" si="13"/>
        <v>25.0044</v>
      </c>
      <c r="E47" s="12">
        <f t="shared" si="13"/>
        <v>25.0044</v>
      </c>
      <c r="F47" s="12">
        <f t="shared" si="15"/>
        <v>25.0044</v>
      </c>
      <c r="G47" s="12">
        <f t="shared" si="15"/>
        <v>25.0044</v>
      </c>
      <c r="H47" s="52">
        <v>18.66</v>
      </c>
      <c r="I47" s="52">
        <f t="shared" si="16"/>
        <v>4.4783999999999997</v>
      </c>
      <c r="J47" s="52">
        <f t="shared" si="17"/>
        <v>1.8660000000000001</v>
      </c>
      <c r="K47" s="30"/>
      <c r="L47" s="30"/>
      <c r="M47" s="30"/>
      <c r="N47" s="30"/>
      <c r="O47" s="30"/>
    </row>
    <row r="48" spans="1:15" s="53" customFormat="1" ht="45" customHeight="1">
      <c r="A48" s="49" t="s">
        <v>876</v>
      </c>
      <c r="B48" s="46" t="s">
        <v>877</v>
      </c>
      <c r="C48" s="49" t="s">
        <v>876</v>
      </c>
      <c r="D48" s="12">
        <f t="shared" si="13"/>
        <v>700.00260000000003</v>
      </c>
      <c r="E48" s="12">
        <f t="shared" si="13"/>
        <v>700.00260000000003</v>
      </c>
      <c r="F48" s="12">
        <f t="shared" si="15"/>
        <v>700.00260000000003</v>
      </c>
      <c r="G48" s="12">
        <f t="shared" si="15"/>
        <v>700.00260000000003</v>
      </c>
      <c r="H48" s="52">
        <v>522.39</v>
      </c>
      <c r="I48" s="52">
        <f t="shared" si="16"/>
        <v>125.3736</v>
      </c>
      <c r="J48" s="52">
        <f t="shared" si="17"/>
        <v>52.239000000000004</v>
      </c>
      <c r="K48" s="30"/>
      <c r="L48" s="30"/>
      <c r="M48" s="30"/>
      <c r="N48" s="30"/>
      <c r="O48" s="30"/>
    </row>
    <row r="49" spans="1:15" s="53" customFormat="1" ht="45" customHeight="1">
      <c r="A49" s="49" t="s">
        <v>878</v>
      </c>
      <c r="B49" s="46" t="s">
        <v>879</v>
      </c>
      <c r="C49" s="49" t="s">
        <v>878</v>
      </c>
      <c r="D49" s="12">
        <f t="shared" si="13"/>
        <v>599.99839999999995</v>
      </c>
      <c r="E49" s="12">
        <f t="shared" si="13"/>
        <v>599.99839999999995</v>
      </c>
      <c r="F49" s="12">
        <f t="shared" si="15"/>
        <v>599.99839999999995</v>
      </c>
      <c r="G49" s="12">
        <f t="shared" si="15"/>
        <v>599.99839999999995</v>
      </c>
      <c r="H49" s="52">
        <v>447.76</v>
      </c>
      <c r="I49" s="52">
        <f t="shared" si="16"/>
        <v>107.46239999999999</v>
      </c>
      <c r="J49" s="52">
        <f t="shared" si="17"/>
        <v>44.776000000000003</v>
      </c>
      <c r="K49" s="30"/>
      <c r="L49" s="30"/>
      <c r="M49" s="30"/>
      <c r="N49" s="30"/>
      <c r="O49" s="30"/>
    </row>
    <row r="50" spans="1:15" s="53" customFormat="1" ht="25.15" customHeight="1">
      <c r="A50" s="49" t="s">
        <v>881</v>
      </c>
      <c r="B50" s="46" t="s">
        <v>882</v>
      </c>
      <c r="C50" s="49" t="s">
        <v>881</v>
      </c>
      <c r="D50" s="12">
        <f t="shared" si="13"/>
        <v>129.99340000000001</v>
      </c>
      <c r="E50" s="12">
        <f t="shared" si="13"/>
        <v>129.99340000000001</v>
      </c>
      <c r="F50" s="12">
        <f t="shared" si="15"/>
        <v>129.99340000000001</v>
      </c>
      <c r="G50" s="12">
        <f t="shared" si="15"/>
        <v>129.99340000000001</v>
      </c>
      <c r="H50" s="52">
        <v>97.01</v>
      </c>
      <c r="I50" s="52">
        <f t="shared" si="16"/>
        <v>23.282399999999999</v>
      </c>
      <c r="J50" s="52">
        <f t="shared" si="17"/>
        <v>9.7010000000000005</v>
      </c>
      <c r="K50" s="30"/>
      <c r="L50" s="30"/>
      <c r="M50" s="30"/>
      <c r="N50" s="30"/>
      <c r="O50" s="30"/>
    </row>
    <row r="51" spans="1:15" s="53" customFormat="1" ht="25.15" customHeight="1">
      <c r="A51" s="49" t="s">
        <v>523</v>
      </c>
      <c r="B51" s="46" t="s">
        <v>884</v>
      </c>
      <c r="C51" s="49" t="s">
        <v>523</v>
      </c>
      <c r="D51" s="12">
        <f t="shared" si="13"/>
        <v>100.00419999999998</v>
      </c>
      <c r="E51" s="12">
        <f t="shared" si="13"/>
        <v>100.00419999999998</v>
      </c>
      <c r="F51" s="12">
        <f t="shared" si="15"/>
        <v>100.00419999999998</v>
      </c>
      <c r="G51" s="12">
        <f t="shared" si="15"/>
        <v>100.00419999999998</v>
      </c>
      <c r="H51" s="52">
        <v>74.63</v>
      </c>
      <c r="I51" s="52">
        <f t="shared" si="16"/>
        <v>17.911199999999997</v>
      </c>
      <c r="J51" s="52">
        <f t="shared" si="17"/>
        <v>7.4630000000000001</v>
      </c>
      <c r="K51" s="30"/>
      <c r="L51" s="30"/>
      <c r="M51" s="30"/>
      <c r="N51" s="30"/>
      <c r="O51" s="30"/>
    </row>
    <row r="52" spans="1:15" s="53" customFormat="1" ht="25.15" customHeight="1">
      <c r="A52" s="49" t="s">
        <v>885</v>
      </c>
      <c r="B52" s="46" t="s">
        <v>886</v>
      </c>
      <c r="C52" s="49" t="s">
        <v>885</v>
      </c>
      <c r="D52" s="12">
        <f t="shared" si="13"/>
        <v>159.99600000000001</v>
      </c>
      <c r="E52" s="12">
        <f t="shared" si="13"/>
        <v>159.99600000000001</v>
      </c>
      <c r="F52" s="12">
        <f t="shared" si="15"/>
        <v>159.99600000000001</v>
      </c>
      <c r="G52" s="12">
        <f t="shared" si="15"/>
        <v>159.99600000000001</v>
      </c>
      <c r="H52" s="52">
        <v>119.4</v>
      </c>
      <c r="I52" s="52">
        <f t="shared" si="16"/>
        <v>28.655999999999999</v>
      </c>
      <c r="J52" s="52">
        <f t="shared" si="17"/>
        <v>11.940000000000001</v>
      </c>
      <c r="K52" s="30"/>
      <c r="L52" s="30"/>
      <c r="M52" s="30"/>
      <c r="N52" s="30"/>
      <c r="O52" s="30"/>
    </row>
    <row r="53" spans="1:15" s="53" customFormat="1" ht="25.15" customHeight="1">
      <c r="A53" s="49" t="s">
        <v>887</v>
      </c>
      <c r="B53" s="92" t="s">
        <v>888</v>
      </c>
      <c r="C53" s="49" t="s">
        <v>887</v>
      </c>
      <c r="D53" s="12">
        <f t="shared" si="13"/>
        <v>379.99719999999996</v>
      </c>
      <c r="E53" s="12">
        <f t="shared" si="13"/>
        <v>379.99719999999996</v>
      </c>
      <c r="F53" s="12">
        <f t="shared" si="15"/>
        <v>379.99719999999996</v>
      </c>
      <c r="G53" s="12">
        <f t="shared" si="15"/>
        <v>379.99719999999996</v>
      </c>
      <c r="H53" s="52">
        <v>283.58</v>
      </c>
      <c r="I53" s="52">
        <f t="shared" si="16"/>
        <v>68.05919999999999</v>
      </c>
      <c r="J53" s="52">
        <f t="shared" si="17"/>
        <v>28.358000000000001</v>
      </c>
      <c r="K53" s="30"/>
      <c r="L53" s="30"/>
      <c r="M53" s="30"/>
      <c r="N53" s="30"/>
      <c r="O53" s="30"/>
    </row>
    <row r="54" spans="1:15" s="53" customFormat="1" ht="25.15" customHeight="1">
      <c r="A54" s="49" t="s">
        <v>889</v>
      </c>
      <c r="B54" s="46" t="s">
        <v>890</v>
      </c>
      <c r="C54" s="49" t="s">
        <v>889</v>
      </c>
      <c r="D54" s="12">
        <f t="shared" si="13"/>
        <v>740.00160000000005</v>
      </c>
      <c r="E54" s="12">
        <f t="shared" si="13"/>
        <v>740.00160000000005</v>
      </c>
      <c r="F54" s="12">
        <f t="shared" si="15"/>
        <v>740.00160000000005</v>
      </c>
      <c r="G54" s="12">
        <f t="shared" si="15"/>
        <v>740.00160000000005</v>
      </c>
      <c r="H54" s="52">
        <v>552.24</v>
      </c>
      <c r="I54" s="52">
        <f t="shared" si="16"/>
        <v>132.5376</v>
      </c>
      <c r="J54" s="52">
        <f t="shared" si="17"/>
        <v>55.224000000000004</v>
      </c>
      <c r="K54" s="30"/>
      <c r="L54" s="30"/>
      <c r="M54" s="30"/>
      <c r="N54" s="30"/>
      <c r="O54" s="30"/>
    </row>
    <row r="55" spans="1:15" s="53" customFormat="1" ht="25.15" customHeight="1">
      <c r="A55" s="49" t="s">
        <v>312</v>
      </c>
      <c r="B55" s="46" t="s">
        <v>891</v>
      </c>
      <c r="C55" s="49" t="s">
        <v>312</v>
      </c>
      <c r="D55" s="12">
        <f t="shared" si="13"/>
        <v>395.0052</v>
      </c>
      <c r="E55" s="12">
        <f t="shared" si="13"/>
        <v>395.0052</v>
      </c>
      <c r="F55" s="12">
        <f t="shared" si="15"/>
        <v>395.0052</v>
      </c>
      <c r="G55" s="12">
        <f t="shared" si="15"/>
        <v>395.0052</v>
      </c>
      <c r="H55" s="52">
        <v>294.77999999999997</v>
      </c>
      <c r="I55" s="52">
        <f t="shared" si="16"/>
        <v>70.747199999999992</v>
      </c>
      <c r="J55" s="52">
        <f t="shared" si="17"/>
        <v>29.477999999999998</v>
      </c>
      <c r="K55" s="30"/>
      <c r="L55" s="30"/>
      <c r="M55" s="30"/>
      <c r="N55" s="30"/>
      <c r="O55" s="30"/>
    </row>
    <row r="56" spans="1:15" s="27" customFormat="1" ht="20.25" customHeight="1">
      <c r="A56" s="24" t="s">
        <v>244</v>
      </c>
      <c r="C56" s="24"/>
      <c r="D56" s="2"/>
      <c r="E56" s="2"/>
      <c r="F56" s="2"/>
      <c r="G56" s="2"/>
    </row>
    <row r="57" spans="1:15" s="27" customFormat="1" ht="20.25" customHeight="1">
      <c r="A57" s="51" t="s">
        <v>194</v>
      </c>
      <c r="C57" s="51"/>
      <c r="D57" s="2"/>
      <c r="E57" s="2"/>
      <c r="F57" s="2"/>
      <c r="G57" s="2"/>
    </row>
    <row r="58" spans="1:15" s="27" customFormat="1" ht="20.25" customHeight="1">
      <c r="A58" s="51" t="s">
        <v>195</v>
      </c>
      <c r="C58" s="51"/>
      <c r="D58" s="2"/>
      <c r="E58" s="2"/>
      <c r="F58" s="2"/>
      <c r="G58" s="2"/>
    </row>
    <row r="59" spans="1:15" s="27" customFormat="1" ht="20.25" customHeight="1">
      <c r="A59" s="51" t="s">
        <v>203</v>
      </c>
      <c r="C59" s="51"/>
      <c r="D59" s="2"/>
      <c r="E59" s="2"/>
      <c r="F59" s="2"/>
      <c r="G59" s="2"/>
    </row>
  </sheetData>
  <sortState xmlns:xlrd2="http://schemas.microsoft.com/office/spreadsheetml/2017/richdata2" ref="A14:AD17">
    <sortCondition ref="A14:A17"/>
  </sortState>
  <mergeCells count="1">
    <mergeCell ref="H1:J1"/>
  </mergeCells>
  <conditionalFormatting sqref="D2:F2">
    <cfRule type="cellIs" dxfId="488" priority="761" stopIfTrue="1" operator="equal">
      <formula>"Std"</formula>
    </cfRule>
    <cfRule type="cellIs" dxfId="487" priority="760" stopIfTrue="1" operator="equal">
      <formula>"-"</formula>
    </cfRule>
  </conditionalFormatting>
  <conditionalFormatting sqref="D8:F10">
    <cfRule type="cellIs" dxfId="486" priority="639" operator="equal">
      <formula>"S"</formula>
    </cfRule>
    <cfRule type="cellIs" dxfId="485" priority="637" operator="equal">
      <formula>"-"</formula>
    </cfRule>
    <cfRule type="cellIs" dxfId="484" priority="636" operator="between">
      <formula>0</formula>
      <formula>5000</formula>
    </cfRule>
  </conditionalFormatting>
  <conditionalFormatting sqref="D9:F9">
    <cfRule type="cellIs" dxfId="483" priority="623" operator="equal">
      <formula>"S"</formula>
    </cfRule>
    <cfRule type="cellIs" dxfId="482" priority="621" operator="equal">
      <formula>"-"</formula>
    </cfRule>
    <cfRule type="cellIs" dxfId="481" priority="620" operator="between">
      <formula>0</formula>
      <formula>5000</formula>
    </cfRule>
  </conditionalFormatting>
  <conditionalFormatting sqref="D10:F10">
    <cfRule type="cellIs" dxfId="480" priority="723" operator="equal">
      <formula>"S"</formula>
    </cfRule>
    <cfRule type="cellIs" dxfId="479" priority="720" operator="between">
      <formula>0</formula>
      <formula>5000</formula>
    </cfRule>
    <cfRule type="cellIs" dxfId="478" priority="721" operator="equal">
      <formula>"-"</formula>
    </cfRule>
  </conditionalFormatting>
  <conditionalFormatting sqref="D11:F11">
    <cfRule type="cellIs" dxfId="477" priority="591" operator="equal">
      <formula>"S"</formula>
    </cfRule>
    <cfRule type="cellIs" dxfId="476" priority="589" operator="equal">
      <formula>"-"</formula>
    </cfRule>
    <cfRule type="cellIs" dxfId="475" priority="588" operator="between">
      <formula>0</formula>
      <formula>5000</formula>
    </cfRule>
    <cfRule type="cellIs" dxfId="474" priority="575" operator="equal">
      <formula>"S"</formula>
    </cfRule>
    <cfRule type="cellIs" dxfId="473" priority="573" operator="equal">
      <formula>"-"</formula>
    </cfRule>
    <cfRule type="cellIs" dxfId="472" priority="572" operator="between">
      <formula>0</formula>
      <formula>5000</formula>
    </cfRule>
  </conditionalFormatting>
  <conditionalFormatting sqref="D11:F14">
    <cfRule type="cellIs" dxfId="471" priority="605" operator="equal">
      <formula>"-"</formula>
    </cfRule>
    <cfRule type="cellIs" dxfId="470" priority="604" operator="between">
      <formula>0</formula>
      <formula>5000</formula>
    </cfRule>
    <cfRule type="cellIs" dxfId="469" priority="607" operator="equal">
      <formula>"S"</formula>
    </cfRule>
  </conditionalFormatting>
  <conditionalFormatting sqref="D15:F15">
    <cfRule type="cellIs" dxfId="468" priority="164" operator="between">
      <formula>0</formula>
      <formula>5000</formula>
    </cfRule>
    <cfRule type="cellIs" dxfId="467" priority="165" operator="equal">
      <formula>"-"</formula>
    </cfRule>
    <cfRule type="cellIs" dxfId="466" priority="167" operator="equal">
      <formula>"S"</formula>
    </cfRule>
  </conditionalFormatting>
  <conditionalFormatting sqref="D8:G25">
    <cfRule type="cellIs" dxfId="465" priority="22" operator="equal">
      <formula>"O"</formula>
    </cfRule>
  </conditionalFormatting>
  <conditionalFormatting sqref="D12:G12 H20:J23 D27:J30">
    <cfRule type="cellIs" dxfId="464" priority="771" operator="equal">
      <formula>"S"</formula>
    </cfRule>
    <cfRule type="cellIs" dxfId="463" priority="769" operator="equal">
      <formula>"-"</formula>
    </cfRule>
  </conditionalFormatting>
  <conditionalFormatting sqref="D16:G17 D20:G20">
    <cfRule type="cellIs" dxfId="462" priority="303" operator="equal">
      <formula>"-"</formula>
    </cfRule>
    <cfRule type="cellIs" dxfId="461" priority="305" operator="equal">
      <formula>"S"</formula>
    </cfRule>
  </conditionalFormatting>
  <conditionalFormatting sqref="D20:G20 D16:G17">
    <cfRule type="cellIs" dxfId="460" priority="302" operator="between">
      <formula>0</formula>
      <formula>5000</formula>
    </cfRule>
  </conditionalFormatting>
  <conditionalFormatting sqref="D20:G23">
    <cfRule type="cellIs" dxfId="459" priority="28" operator="between">
      <formula>0</formula>
      <formula>5000</formula>
    </cfRule>
  </conditionalFormatting>
  <conditionalFormatting sqref="D20:G24">
    <cfRule type="cellIs" dxfId="458" priority="29" operator="equal">
      <formula>"-"</formula>
    </cfRule>
    <cfRule type="cellIs" dxfId="457" priority="31" operator="equal">
      <formula>"S"</formula>
    </cfRule>
  </conditionalFormatting>
  <conditionalFormatting sqref="D21:G21">
    <cfRule type="cellIs" dxfId="456" priority="21" operator="equal">
      <formula>"-"</formula>
    </cfRule>
    <cfRule type="cellIs" dxfId="455" priority="20" operator="between">
      <formula>0</formula>
      <formula>5000</formula>
    </cfRule>
    <cfRule type="cellIs" dxfId="454" priority="23" operator="equal">
      <formula>"S"</formula>
    </cfRule>
  </conditionalFormatting>
  <conditionalFormatting sqref="D25:G25">
    <cfRule type="cellIs" dxfId="453" priority="7" operator="equal">
      <formula>"-"</formula>
    </cfRule>
    <cfRule type="cellIs" dxfId="452" priority="8" operator="equal">
      <formula>"S"</formula>
    </cfRule>
  </conditionalFormatting>
  <conditionalFormatting sqref="D18:J19">
    <cfRule type="cellIs" dxfId="451" priority="3" operator="equal">
      <formula>"S"</formula>
    </cfRule>
    <cfRule type="cellIs" dxfId="450" priority="2" operator="equal">
      <formula>"-"</formula>
    </cfRule>
    <cfRule type="cellIs" dxfId="449" priority="1" operator="between">
      <formula>0</formula>
      <formula>5000</formula>
    </cfRule>
  </conditionalFormatting>
  <conditionalFormatting sqref="D24:J26">
    <cfRule type="cellIs" dxfId="448" priority="6" operator="between">
      <formula>0</formula>
      <formula>5000</formula>
    </cfRule>
  </conditionalFormatting>
  <conditionalFormatting sqref="D26:J26">
    <cfRule type="cellIs" dxfId="447" priority="57" operator="equal">
      <formula>"-"</formula>
    </cfRule>
    <cfRule type="cellIs" dxfId="446" priority="59" operator="equal">
      <formula>"S"</formula>
    </cfRule>
  </conditionalFormatting>
  <conditionalFormatting sqref="D26:J55">
    <cfRule type="cellIs" dxfId="445" priority="18" operator="equal">
      <formula>"O"</formula>
    </cfRule>
  </conditionalFormatting>
  <conditionalFormatting sqref="D27:J30 D12:G12 H20:J23">
    <cfRule type="cellIs" dxfId="444" priority="768" operator="between">
      <formula>0</formula>
      <formula>5000</formula>
    </cfRule>
  </conditionalFormatting>
  <conditionalFormatting sqref="D31:J55">
    <cfRule type="cellIs" dxfId="443" priority="16" operator="between">
      <formula>0</formula>
      <formula>5000</formula>
    </cfRule>
    <cfRule type="cellIs" dxfId="442" priority="17" operator="equal">
      <formula>"-"</formula>
    </cfRule>
    <cfRule type="cellIs" dxfId="441" priority="19" operator="equal">
      <formula>"S"</formula>
    </cfRule>
  </conditionalFormatting>
  <conditionalFormatting sqref="E2">
    <cfRule type="cellIs" dxfId="440" priority="755" stopIfTrue="1" operator="equal">
      <formula>"Std"</formula>
    </cfRule>
    <cfRule type="cellIs" dxfId="439" priority="754" stopIfTrue="1" operator="equal">
      <formula>"-"</formula>
    </cfRule>
  </conditionalFormatting>
  <conditionalFormatting sqref="E8:E10">
    <cfRule type="cellIs" dxfId="438" priority="632" operator="between">
      <formula>0</formula>
      <formula>5000</formula>
    </cfRule>
    <cfRule type="cellIs" dxfId="437" priority="635" operator="equal">
      <formula>"S"</formula>
    </cfRule>
    <cfRule type="cellIs" dxfId="436" priority="633" operator="equal">
      <formula>"-"</formula>
    </cfRule>
  </conditionalFormatting>
  <conditionalFormatting sqref="E9">
    <cfRule type="cellIs" dxfId="435" priority="619" operator="equal">
      <formula>"S"</formula>
    </cfRule>
    <cfRule type="cellIs" dxfId="434" priority="617" operator="equal">
      <formula>"-"</formula>
    </cfRule>
    <cfRule type="cellIs" dxfId="433" priority="616" operator="between">
      <formula>0</formula>
      <formula>5000</formula>
    </cfRule>
  </conditionalFormatting>
  <conditionalFormatting sqref="E11">
    <cfRule type="cellIs" dxfId="432" priority="568" operator="between">
      <formula>0</formula>
      <formula>5000</formula>
    </cfRule>
    <cfRule type="cellIs" dxfId="431" priority="571" operator="equal">
      <formula>"S"</formula>
    </cfRule>
    <cfRule type="cellIs" dxfId="430" priority="569" operator="equal">
      <formula>"-"</formula>
    </cfRule>
  </conditionalFormatting>
  <conditionalFormatting sqref="E11:E14">
    <cfRule type="cellIs" dxfId="429" priority="601" operator="equal">
      <formula>"-"</formula>
    </cfRule>
    <cfRule type="cellIs" dxfId="428" priority="600" operator="between">
      <formula>0</formula>
      <formula>5000</formula>
    </cfRule>
    <cfRule type="cellIs" dxfId="427" priority="603" operator="equal">
      <formula>"S"</formula>
    </cfRule>
  </conditionalFormatting>
  <conditionalFormatting sqref="E15">
    <cfRule type="cellIs" dxfId="426" priority="160" operator="between">
      <formula>0</formula>
      <formula>5000</formula>
    </cfRule>
    <cfRule type="cellIs" dxfId="425" priority="161" operator="equal">
      <formula>"-"</formula>
    </cfRule>
    <cfRule type="cellIs" dxfId="424" priority="163" operator="equal">
      <formula>"S"</formula>
    </cfRule>
  </conditionalFormatting>
  <conditionalFormatting sqref="E10:F10">
    <cfRule type="cellIs" dxfId="423" priority="676" operator="between">
      <formula>0</formula>
      <formula>5000</formula>
    </cfRule>
    <cfRule type="cellIs" dxfId="422" priority="679" operator="equal">
      <formula>"S"</formula>
    </cfRule>
    <cfRule type="cellIs" dxfId="421" priority="677" operator="equal">
      <formula>"-"</formula>
    </cfRule>
  </conditionalFormatting>
  <conditionalFormatting sqref="E11:F11">
    <cfRule type="cellIs" dxfId="420" priority="577" operator="equal">
      <formula>"-"</formula>
    </cfRule>
    <cfRule type="cellIs" dxfId="419" priority="579" operator="equal">
      <formula>"S"</formula>
    </cfRule>
    <cfRule type="cellIs" dxfId="418" priority="576" operator="between">
      <formula>0</formula>
      <formula>5000</formula>
    </cfRule>
  </conditionalFormatting>
  <conditionalFormatting sqref="E15:F15">
    <cfRule type="cellIs" dxfId="417" priority="162" operator="equal">
      <formula>"O"</formula>
    </cfRule>
  </conditionalFormatting>
  <conditionalFormatting sqref="F2">
    <cfRule type="cellIs" dxfId="416" priority="766" stopIfTrue="1" operator="equal">
      <formula>"-"</formula>
    </cfRule>
    <cfRule type="cellIs" dxfId="415" priority="767" stopIfTrue="1" operator="equal">
      <formula>"Std"</formula>
    </cfRule>
  </conditionalFormatting>
  <conditionalFormatting sqref="F8:F9">
    <cfRule type="cellIs" dxfId="414" priority="643" operator="equal">
      <formula>"S"</formula>
    </cfRule>
    <cfRule type="cellIs" dxfId="413" priority="641" operator="equal">
      <formula>"-"</formula>
    </cfRule>
    <cfRule type="cellIs" dxfId="412" priority="640" operator="between">
      <formula>0</formula>
      <formula>5000</formula>
    </cfRule>
  </conditionalFormatting>
  <conditionalFormatting sqref="F8:F13">
    <cfRule type="cellIs" dxfId="411" priority="578" operator="equal">
      <formula>"O"</formula>
    </cfRule>
  </conditionalFormatting>
  <conditionalFormatting sqref="F9">
    <cfRule type="cellIs" dxfId="410" priority="627" operator="equal">
      <formula>"S"</formula>
    </cfRule>
    <cfRule type="cellIs" dxfId="409" priority="625" operator="equal">
      <formula>"-"</formula>
    </cfRule>
    <cfRule type="cellIs" dxfId="408" priority="624" operator="between">
      <formula>0</formula>
      <formula>5000</formula>
    </cfRule>
  </conditionalFormatting>
  <conditionalFormatting sqref="F10">
    <cfRule type="cellIs" dxfId="407" priority="727" operator="equal">
      <formula>"S"</formula>
    </cfRule>
    <cfRule type="cellIs" dxfId="406" priority="724" operator="between">
      <formula>0</formula>
      <formula>5000</formula>
    </cfRule>
    <cfRule type="cellIs" dxfId="405" priority="725" operator="equal">
      <formula>"-"</formula>
    </cfRule>
  </conditionalFormatting>
  <conditionalFormatting sqref="F11">
    <cfRule type="cellIs" dxfId="404" priority="595" operator="equal">
      <formula>"S"</formula>
    </cfRule>
    <cfRule type="cellIs" dxfId="403" priority="593" operator="equal">
      <formula>"-"</formula>
    </cfRule>
    <cfRule type="cellIs" dxfId="402" priority="592" operator="between">
      <formula>0</formula>
      <formula>5000</formula>
    </cfRule>
  </conditionalFormatting>
  <conditionalFormatting sqref="F11:F14">
    <cfRule type="cellIs" dxfId="401" priority="611" operator="equal">
      <formula>"S"</formula>
    </cfRule>
    <cfRule type="cellIs" dxfId="400" priority="608" operator="between">
      <formula>0</formula>
      <formula>5000</formula>
    </cfRule>
    <cfRule type="cellIs" dxfId="399" priority="609" operator="equal">
      <formula>"-"</formula>
    </cfRule>
  </conditionalFormatting>
  <conditionalFormatting sqref="F15">
    <cfRule type="cellIs" dxfId="398" priority="171" operator="equal">
      <formula>"S"</formula>
    </cfRule>
    <cfRule type="cellIs" dxfId="397" priority="169" operator="equal">
      <formula>"-"</formula>
    </cfRule>
    <cfRule type="cellIs" dxfId="396" priority="168" operator="between">
      <formula>0</formula>
      <formula>5000</formula>
    </cfRule>
  </conditionalFormatting>
  <conditionalFormatting sqref="G2">
    <cfRule type="cellIs" dxfId="395" priority="301" stopIfTrue="1" operator="equal">
      <formula>"Std"</formula>
    </cfRule>
    <cfRule type="cellIs" dxfId="394" priority="300" stopIfTrue="1" operator="equal">
      <formula>"-"</formula>
    </cfRule>
  </conditionalFormatting>
  <conditionalFormatting sqref="G8:G10">
    <cfRule type="cellIs" dxfId="393" priority="272" operator="between">
      <formula>0</formula>
      <formula>5000</formula>
    </cfRule>
    <cfRule type="cellIs" dxfId="392" priority="275" operator="equal">
      <formula>"S"</formula>
    </cfRule>
    <cfRule type="cellIs" dxfId="391" priority="273" operator="equal">
      <formula>"-"</formula>
    </cfRule>
  </conditionalFormatting>
  <conditionalFormatting sqref="G9">
    <cfRule type="cellIs" dxfId="390" priority="271" operator="equal">
      <formula>"S"</formula>
    </cfRule>
    <cfRule type="cellIs" dxfId="389" priority="268" operator="between">
      <formula>0</formula>
      <formula>5000</formula>
    </cfRule>
    <cfRule type="cellIs" dxfId="388" priority="269" operator="equal">
      <formula>"-"</formula>
    </cfRule>
  </conditionalFormatting>
  <conditionalFormatting sqref="G10">
    <cfRule type="cellIs" dxfId="387" priority="289" operator="equal">
      <formula>"-"</formula>
    </cfRule>
    <cfRule type="cellIs" dxfId="386" priority="291" operator="equal">
      <formula>"S"</formula>
    </cfRule>
    <cfRule type="cellIs" dxfId="385" priority="288" operator="between">
      <formula>0</formula>
      <formula>5000</formula>
    </cfRule>
  </conditionalFormatting>
  <conditionalFormatting sqref="G11">
    <cfRule type="cellIs" dxfId="384" priority="256" operator="between">
      <formula>0</formula>
      <formula>5000</formula>
    </cfRule>
    <cfRule type="cellIs" dxfId="383" priority="263" operator="equal">
      <formula>"S"</formula>
    </cfRule>
    <cfRule type="cellIs" dxfId="382" priority="261" operator="equal">
      <formula>"-"</formula>
    </cfRule>
    <cfRule type="cellIs" dxfId="381" priority="257" operator="equal">
      <formula>"-"</formula>
    </cfRule>
    <cfRule type="cellIs" dxfId="380" priority="260" operator="between">
      <formula>0</formula>
      <formula>5000</formula>
    </cfRule>
    <cfRule type="cellIs" dxfId="379" priority="259" operator="equal">
      <formula>"S"</formula>
    </cfRule>
  </conditionalFormatting>
  <conditionalFormatting sqref="G11:G14">
    <cfRule type="cellIs" dxfId="378" priority="265" operator="equal">
      <formula>"-"</formula>
    </cfRule>
    <cfRule type="cellIs" dxfId="377" priority="264" operator="between">
      <formula>0</formula>
      <formula>5000</formula>
    </cfRule>
    <cfRule type="cellIs" dxfId="376" priority="267" operator="equal">
      <formula>"S"</formula>
    </cfRule>
  </conditionalFormatting>
  <conditionalFormatting sqref="G15">
    <cfRule type="cellIs" dxfId="375" priority="135" operator="equal">
      <formula>"S"</formula>
    </cfRule>
    <cfRule type="cellIs" dxfId="374" priority="132" operator="between">
      <formula>0</formula>
      <formula>5000</formula>
    </cfRule>
    <cfRule type="cellIs" dxfId="373" priority="133" operator="equal">
      <formula>"-"</formula>
    </cfRule>
  </conditionalFormatting>
  <conditionalFormatting sqref="H18:J25">
    <cfRule type="cellIs" dxfId="372" priority="54" operator="equal">
      <formula>"O"</formula>
    </cfRule>
  </conditionalFormatting>
  <conditionalFormatting sqref="H20:J21">
    <cfRule type="cellIs" dxfId="371" priority="107" operator="equal">
      <formula>"S"</formula>
    </cfRule>
    <cfRule type="cellIs" dxfId="370" priority="105" operator="equal">
      <formula>"-"</formula>
    </cfRule>
    <cfRule type="cellIs" dxfId="369" priority="104" operator="between">
      <formula>0</formula>
      <formula>5000</formula>
    </cfRule>
  </conditionalFormatting>
  <conditionalFormatting sqref="H24:J25">
    <cfRule type="cellIs" dxfId="368" priority="9" operator="equal">
      <formula>"-"</formula>
    </cfRule>
    <cfRule type="cellIs" dxfId="367" priority="10" operator="equal">
      <formula>"S"</formula>
    </cfRule>
  </conditionalFormatting>
  <conditionalFormatting sqref="I3:I5">
    <cfRule type="cellIs" dxfId="366" priority="774" stopIfTrue="1" operator="equal">
      <formula>"Std"</formula>
    </cfRule>
    <cfRule type="cellIs" dxfId="365" priority="772" stopIfTrue="1" operator="between">
      <formula>0</formula>
      <formula>5000</formula>
    </cfRule>
    <cfRule type="cellIs" dxfId="364" priority="773" stopIfTrue="1" operator="equal">
      <formula>"-"</formula>
    </cfRule>
  </conditionalFormatting>
  <conditionalFormatting sqref="I28:J28">
    <cfRule type="cellIs" dxfId="363" priority="657" operator="equal">
      <formula>"-"</formula>
    </cfRule>
    <cfRule type="cellIs" dxfId="362" priority="658" operator="equal">
      <formula>"O"</formula>
    </cfRule>
    <cfRule type="cellIs" dxfId="361" priority="659" operator="equal">
      <formula>"S"</formula>
    </cfRule>
    <cfRule type="cellIs" dxfId="360" priority="656" operator="between">
      <formula>0</formula>
      <formula>5000</formula>
    </cfRule>
  </conditionalFormatting>
  <printOptions horizontalCentered="1"/>
  <pageMargins left="0.7" right="0.7" top="0.75" bottom="0.75" header="0.3" footer="0.3"/>
  <pageSetup paperSize="9" scale="2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8351-DD4F-4605-B0FF-17A4FF674A8E}">
  <sheetPr>
    <tabColor theme="3" tint="0.59999389629810485"/>
    <pageSetUpPr fitToPage="1"/>
  </sheetPr>
  <dimension ref="A1:P64"/>
  <sheetViews>
    <sheetView showGridLines="0" view="pageBreakPreview" zoomScale="50" zoomScaleNormal="70" zoomScaleSheetLayoutView="50" workbookViewId="0">
      <pane ySplit="7" topLeftCell="A32" activePane="bottomLeft" state="frozen"/>
      <selection activeCell="B21" sqref="B21"/>
      <selection pane="bottomLeft" activeCell="B74" sqref="B74"/>
    </sheetView>
  </sheetViews>
  <sheetFormatPr defaultColWidth="8" defaultRowHeight="20.25"/>
  <cols>
    <col min="1" max="1" width="18" style="2" customWidth="1"/>
    <col min="2" max="2" width="143.140625" style="30" customWidth="1"/>
    <col min="3" max="3" width="18" style="2" customWidth="1"/>
    <col min="4" max="5" width="46" style="2" customWidth="1"/>
    <col min="6" max="8" width="19.85546875" style="2" customWidth="1"/>
    <col min="9" max="9" width="16.140625" style="30" customWidth="1"/>
    <col min="10" max="11" width="6.7109375" style="30" customWidth="1"/>
    <col min="12" max="12" width="9.85546875" style="30" bestFit="1" customWidth="1"/>
    <col min="13" max="13" width="20.7109375" style="30" bestFit="1" customWidth="1"/>
    <col min="14" max="16384" width="8" style="30"/>
  </cols>
  <sheetData>
    <row r="1" spans="1:13" ht="101.25" customHeight="1">
      <c r="A1" s="28"/>
      <c r="B1" s="44" t="str">
        <f>'NEW DOBLO VAN S0 ICE'!B1</f>
        <v>Ισχύς προτεινόμενου τιμοκαταλόγου λιανικής από 16/06/2023</v>
      </c>
      <c r="C1" s="28"/>
      <c r="D1" s="17" t="s">
        <v>916</v>
      </c>
      <c r="E1" s="17" t="s">
        <v>917</v>
      </c>
      <c r="F1" s="179"/>
      <c r="G1" s="180"/>
      <c r="H1" s="180"/>
    </row>
    <row r="2" spans="1:13" ht="25.15" customHeight="1">
      <c r="A2" s="16"/>
      <c r="B2" s="3" t="s">
        <v>207</v>
      </c>
      <c r="C2" s="16"/>
      <c r="D2" s="4">
        <f>D4+D5</f>
        <v>39700.001199999999</v>
      </c>
      <c r="E2" s="4">
        <f>E4+E5</f>
        <v>40899.998800000001</v>
      </c>
      <c r="F2" s="29"/>
      <c r="G2" s="5" t="s">
        <v>214</v>
      </c>
      <c r="H2" s="6"/>
    </row>
    <row r="3" spans="1:13" ht="25.15" customHeight="1">
      <c r="A3" s="90"/>
      <c r="B3" s="10" t="s">
        <v>91</v>
      </c>
      <c r="C3" s="90"/>
      <c r="D3" s="93" t="s">
        <v>95</v>
      </c>
      <c r="E3" s="93" t="s">
        <v>95</v>
      </c>
      <c r="F3" s="32"/>
      <c r="G3" s="12" t="s">
        <v>343</v>
      </c>
      <c r="H3" s="10" t="s">
        <v>206</v>
      </c>
      <c r="I3" s="33"/>
      <c r="J3" s="33"/>
      <c r="K3" s="33"/>
    </row>
    <row r="4" spans="1:13" ht="25.15" customHeight="1">
      <c r="A4" s="90"/>
      <c r="B4" s="10" t="s">
        <v>15</v>
      </c>
      <c r="C4" s="90"/>
      <c r="D4" s="11">
        <f>D5*0.24</f>
        <v>7683.8711999999996</v>
      </c>
      <c r="E4" s="11">
        <f t="shared" ref="E4" si="0">E5*0.24</f>
        <v>7916.1288000000004</v>
      </c>
      <c r="G4" s="12">
        <v>123</v>
      </c>
      <c r="H4" s="10" t="s">
        <v>410</v>
      </c>
      <c r="I4" s="33"/>
      <c r="J4" s="33"/>
      <c r="K4" s="33"/>
    </row>
    <row r="5" spans="1:13" s="36" customFormat="1" ht="25.15" customHeight="1">
      <c r="A5" s="91"/>
      <c r="B5" s="45" t="s">
        <v>208</v>
      </c>
      <c r="C5" s="91"/>
      <c r="D5" s="86">
        <v>32016.13</v>
      </c>
      <c r="E5" s="86">
        <v>32983.870000000003</v>
      </c>
      <c r="F5" s="14"/>
      <c r="G5" s="12" t="s">
        <v>95</v>
      </c>
      <c r="H5" s="10" t="s">
        <v>411</v>
      </c>
      <c r="I5" s="35"/>
      <c r="J5" s="35"/>
      <c r="K5" s="35"/>
    </row>
    <row r="6" spans="1:13" ht="25.15" customHeight="1">
      <c r="A6" s="16"/>
      <c r="B6" s="10" t="s">
        <v>412</v>
      </c>
      <c r="C6" s="16"/>
      <c r="D6" s="10">
        <v>5111210</v>
      </c>
      <c r="E6" s="10">
        <v>5113210</v>
      </c>
    </row>
    <row r="7" spans="1:13" ht="49.9" customHeight="1">
      <c r="A7" s="17" t="s">
        <v>3</v>
      </c>
      <c r="B7" s="17" t="s">
        <v>213</v>
      </c>
      <c r="C7" s="17" t="s">
        <v>3</v>
      </c>
      <c r="D7" s="17" t="s">
        <v>188</v>
      </c>
      <c r="E7" s="17" t="s">
        <v>188</v>
      </c>
      <c r="F7" s="17" t="s">
        <v>187</v>
      </c>
      <c r="G7" s="17" t="s">
        <v>192</v>
      </c>
      <c r="H7" s="17" t="s">
        <v>193</v>
      </c>
    </row>
    <row r="8" spans="1:13" s="53" customFormat="1" ht="25.15" customHeight="1">
      <c r="A8" s="49"/>
      <c r="B8" s="46" t="s">
        <v>825</v>
      </c>
      <c r="C8" s="49"/>
      <c r="D8" s="12" t="s">
        <v>343</v>
      </c>
      <c r="E8" s="12" t="s">
        <v>343</v>
      </c>
      <c r="F8" s="63" t="s">
        <v>95</v>
      </c>
      <c r="G8" s="63" t="s">
        <v>95</v>
      </c>
      <c r="H8" s="63" t="s">
        <v>95</v>
      </c>
      <c r="I8" s="30"/>
      <c r="J8" s="30"/>
      <c r="K8" s="30"/>
      <c r="L8" s="30"/>
      <c r="M8" s="30"/>
    </row>
    <row r="9" spans="1:13" s="53" customFormat="1" ht="25.15" customHeight="1">
      <c r="A9" s="49"/>
      <c r="B9" s="46" t="s">
        <v>826</v>
      </c>
      <c r="C9" s="49"/>
      <c r="D9" s="12" t="s">
        <v>343</v>
      </c>
      <c r="E9" s="12" t="s">
        <v>343</v>
      </c>
      <c r="F9" s="63" t="s">
        <v>95</v>
      </c>
      <c r="G9" s="63" t="s">
        <v>95</v>
      </c>
      <c r="H9" s="63" t="s">
        <v>95</v>
      </c>
      <c r="I9" s="30"/>
      <c r="J9" s="30"/>
      <c r="K9" s="30"/>
      <c r="L9" s="30"/>
      <c r="M9" s="30"/>
    </row>
    <row r="10" spans="1:13" s="53" customFormat="1" ht="25.15" customHeight="1">
      <c r="A10" s="49"/>
      <c r="B10" s="46" t="s">
        <v>16</v>
      </c>
      <c r="C10" s="49"/>
      <c r="D10" s="12" t="s">
        <v>343</v>
      </c>
      <c r="E10" s="12" t="s">
        <v>343</v>
      </c>
      <c r="F10" s="63" t="s">
        <v>95</v>
      </c>
      <c r="G10" s="63" t="s">
        <v>95</v>
      </c>
      <c r="H10" s="63" t="s">
        <v>95</v>
      </c>
      <c r="I10" s="30"/>
      <c r="J10" s="30"/>
      <c r="K10" s="30"/>
      <c r="L10" s="30"/>
      <c r="M10" s="30"/>
    </row>
    <row r="11" spans="1:13" s="53" customFormat="1" ht="25.15" customHeight="1">
      <c r="A11" s="49"/>
      <c r="B11" s="46" t="s">
        <v>827</v>
      </c>
      <c r="C11" s="49"/>
      <c r="D11" s="12" t="s">
        <v>343</v>
      </c>
      <c r="E11" s="12" t="s">
        <v>343</v>
      </c>
      <c r="F11" s="63" t="s">
        <v>95</v>
      </c>
      <c r="G11" s="63" t="s">
        <v>95</v>
      </c>
      <c r="H11" s="63" t="s">
        <v>95</v>
      </c>
      <c r="I11" s="30"/>
      <c r="J11" s="30"/>
      <c r="K11" s="30"/>
      <c r="L11" s="30"/>
      <c r="M11" s="30"/>
    </row>
    <row r="12" spans="1:13" s="53" customFormat="1" ht="25.15" customHeight="1">
      <c r="A12" s="49"/>
      <c r="B12" s="46" t="s">
        <v>828</v>
      </c>
      <c r="C12" s="49"/>
      <c r="D12" s="12" t="s">
        <v>343</v>
      </c>
      <c r="E12" s="12" t="s">
        <v>343</v>
      </c>
      <c r="F12" s="63" t="s">
        <v>95</v>
      </c>
      <c r="G12" s="63" t="s">
        <v>95</v>
      </c>
      <c r="H12" s="63" t="s">
        <v>95</v>
      </c>
      <c r="I12" s="30"/>
      <c r="J12" s="30"/>
      <c r="K12" s="30"/>
      <c r="L12" s="30"/>
      <c r="M12" s="30"/>
    </row>
    <row r="13" spans="1:13" s="53" customFormat="1" ht="25.15" customHeight="1">
      <c r="A13" s="49"/>
      <c r="B13" s="46" t="s">
        <v>488</v>
      </c>
      <c r="C13" s="49"/>
      <c r="D13" s="12" t="s">
        <v>343</v>
      </c>
      <c r="E13" s="12" t="s">
        <v>343</v>
      </c>
      <c r="F13" s="63" t="s">
        <v>95</v>
      </c>
      <c r="G13" s="63" t="s">
        <v>95</v>
      </c>
      <c r="H13" s="63" t="s">
        <v>95</v>
      </c>
      <c r="I13" s="30"/>
      <c r="J13" s="30"/>
      <c r="K13" s="30"/>
      <c r="L13" s="30"/>
      <c r="M13" s="30"/>
    </row>
    <row r="14" spans="1:13" s="53" customFormat="1" ht="25.15" customHeight="1">
      <c r="A14" s="49" t="s">
        <v>696</v>
      </c>
      <c r="B14" s="92" t="s">
        <v>849</v>
      </c>
      <c r="C14" s="49" t="s">
        <v>696</v>
      </c>
      <c r="D14" s="10" t="s">
        <v>343</v>
      </c>
      <c r="E14" s="10" t="s">
        <v>343</v>
      </c>
      <c r="F14" s="63" t="s">
        <v>95</v>
      </c>
      <c r="G14" s="63" t="s">
        <v>95</v>
      </c>
      <c r="H14" s="63" t="s">
        <v>95</v>
      </c>
      <c r="I14" s="30"/>
      <c r="J14" s="30"/>
      <c r="K14" s="30"/>
      <c r="L14" s="30"/>
      <c r="M14" s="30"/>
    </row>
    <row r="15" spans="1:13" s="53" customFormat="1" ht="25.15" customHeight="1">
      <c r="A15" s="49" t="s">
        <v>650</v>
      </c>
      <c r="B15" s="92" t="s">
        <v>829</v>
      </c>
      <c r="C15" s="49" t="s">
        <v>650</v>
      </c>
      <c r="D15" s="10" t="s">
        <v>343</v>
      </c>
      <c r="E15" s="10" t="s">
        <v>343</v>
      </c>
      <c r="F15" s="63" t="s">
        <v>95</v>
      </c>
      <c r="G15" s="63" t="s">
        <v>95</v>
      </c>
      <c r="H15" s="63" t="s">
        <v>95</v>
      </c>
      <c r="I15" s="30"/>
      <c r="J15" s="30"/>
      <c r="K15" s="30"/>
      <c r="L15" s="30"/>
      <c r="M15" s="30"/>
    </row>
    <row r="16" spans="1:13" s="53" customFormat="1" ht="25.15" customHeight="1">
      <c r="A16" s="49" t="s">
        <v>767</v>
      </c>
      <c r="B16" s="92" t="s">
        <v>915</v>
      </c>
      <c r="C16" s="49" t="s">
        <v>767</v>
      </c>
      <c r="D16" s="10" t="s">
        <v>343</v>
      </c>
      <c r="E16" s="10" t="s">
        <v>343</v>
      </c>
      <c r="F16" s="63" t="s">
        <v>95</v>
      </c>
      <c r="G16" s="63" t="s">
        <v>95</v>
      </c>
      <c r="H16" s="63" t="s">
        <v>95</v>
      </c>
      <c r="I16" s="30"/>
      <c r="J16" s="30"/>
      <c r="K16" s="30"/>
      <c r="L16" s="30"/>
      <c r="M16" s="30"/>
    </row>
    <row r="17" spans="1:16" ht="25.15" customHeight="1">
      <c r="A17" s="94" t="s">
        <v>394</v>
      </c>
      <c r="B17" s="92" t="s">
        <v>892</v>
      </c>
      <c r="C17" s="94" t="s">
        <v>394</v>
      </c>
      <c r="D17" s="10" t="s">
        <v>343</v>
      </c>
      <c r="E17" s="10" t="s">
        <v>343</v>
      </c>
      <c r="F17" s="63" t="s">
        <v>95</v>
      </c>
      <c r="G17" s="63" t="s">
        <v>95</v>
      </c>
      <c r="H17" s="63" t="s">
        <v>95</v>
      </c>
      <c r="N17" s="53"/>
      <c r="O17" s="53"/>
      <c r="P17" s="53"/>
    </row>
    <row r="18" spans="1:16" s="53" customFormat="1" ht="25.15" customHeight="1">
      <c r="A18" s="49" t="s">
        <v>897</v>
      </c>
      <c r="B18" s="46" t="s">
        <v>898</v>
      </c>
      <c r="C18" s="49" t="s">
        <v>897</v>
      </c>
      <c r="D18" s="10" t="s">
        <v>343</v>
      </c>
      <c r="E18" s="10" t="s">
        <v>343</v>
      </c>
      <c r="F18" s="63" t="s">
        <v>95</v>
      </c>
      <c r="G18" s="63" t="s">
        <v>95</v>
      </c>
      <c r="H18" s="63" t="s">
        <v>95</v>
      </c>
      <c r="I18" s="30"/>
      <c r="J18" s="30"/>
      <c r="K18" s="30"/>
      <c r="L18" s="30"/>
      <c r="M18" s="30"/>
    </row>
    <row r="19" spans="1:16" s="53" customFormat="1" ht="25.15" customHeight="1">
      <c r="A19" s="49" t="s">
        <v>675</v>
      </c>
      <c r="B19" s="92" t="s">
        <v>893</v>
      </c>
      <c r="C19" s="49" t="s">
        <v>675</v>
      </c>
      <c r="D19" s="10" t="s">
        <v>343</v>
      </c>
      <c r="E19" s="10" t="s">
        <v>343</v>
      </c>
      <c r="F19" s="63" t="s">
        <v>95</v>
      </c>
      <c r="G19" s="63" t="s">
        <v>95</v>
      </c>
      <c r="H19" s="63" t="s">
        <v>95</v>
      </c>
      <c r="I19" s="30"/>
      <c r="J19" s="30"/>
      <c r="K19" s="30"/>
      <c r="L19" s="30"/>
      <c r="M19" s="30"/>
    </row>
    <row r="20" spans="1:16" s="53" customFormat="1" ht="25.15" customHeight="1">
      <c r="A20" s="49" t="s">
        <v>678</v>
      </c>
      <c r="B20" s="92" t="s">
        <v>830</v>
      </c>
      <c r="C20" s="49" t="s">
        <v>678</v>
      </c>
      <c r="D20" s="10" t="s">
        <v>343</v>
      </c>
      <c r="E20" s="10" t="s">
        <v>343</v>
      </c>
      <c r="F20" s="63" t="s">
        <v>95</v>
      </c>
      <c r="G20" s="63" t="s">
        <v>95</v>
      </c>
      <c r="H20" s="63" t="s">
        <v>95</v>
      </c>
      <c r="I20" s="30"/>
      <c r="J20" s="30"/>
      <c r="K20" s="30"/>
      <c r="L20" s="30"/>
      <c r="M20" s="30"/>
    </row>
    <row r="21" spans="1:16" ht="45" customHeight="1">
      <c r="A21" s="49" t="s">
        <v>833</v>
      </c>
      <c r="B21" s="95" t="s">
        <v>834</v>
      </c>
      <c r="C21" s="49" t="s">
        <v>833</v>
      </c>
      <c r="D21" s="12">
        <f t="shared" ref="D21:D34" si="1">$F21+$G21</f>
        <v>272.98599999999999</v>
      </c>
      <c r="E21" s="12">
        <f t="shared" ref="E21:E33" si="2">$F21+$G21</f>
        <v>272.98599999999999</v>
      </c>
      <c r="F21" s="52">
        <v>220.15</v>
      </c>
      <c r="G21" s="129">
        <f>F21*0.24</f>
        <v>52.835999999999999</v>
      </c>
      <c r="H21" s="63" t="s">
        <v>95</v>
      </c>
      <c r="N21" s="53"/>
      <c r="O21" s="53"/>
      <c r="P21" s="53"/>
    </row>
    <row r="22" spans="1:16" ht="45" customHeight="1">
      <c r="A22" s="49" t="s">
        <v>835</v>
      </c>
      <c r="B22" s="95" t="s">
        <v>836</v>
      </c>
      <c r="C22" s="49" t="s">
        <v>835</v>
      </c>
      <c r="D22" s="12">
        <f t="shared" si="1"/>
        <v>855.97199999999998</v>
      </c>
      <c r="E22" s="12">
        <f t="shared" si="2"/>
        <v>855.97199999999998</v>
      </c>
      <c r="F22" s="52">
        <v>690.3</v>
      </c>
      <c r="G22" s="129">
        <f t="shared" ref="G22:G60" si="3">F22*0.24</f>
        <v>165.672</v>
      </c>
      <c r="H22" s="63" t="s">
        <v>95</v>
      </c>
      <c r="N22" s="53"/>
      <c r="O22" s="53"/>
      <c r="P22" s="53"/>
    </row>
    <row r="23" spans="1:16" s="53" customFormat="1" ht="25.15" customHeight="1">
      <c r="A23" s="49" t="s">
        <v>837</v>
      </c>
      <c r="B23" s="95" t="s">
        <v>838</v>
      </c>
      <c r="C23" s="49" t="s">
        <v>837</v>
      </c>
      <c r="D23" s="12">
        <f t="shared" si="1"/>
        <v>143.4308</v>
      </c>
      <c r="E23" s="12">
        <f t="shared" si="2"/>
        <v>143.4308</v>
      </c>
      <c r="F23" s="52">
        <v>115.67</v>
      </c>
      <c r="G23" s="129">
        <f t="shared" si="3"/>
        <v>27.7608</v>
      </c>
      <c r="H23" s="63" t="s">
        <v>95</v>
      </c>
      <c r="I23" s="30"/>
      <c r="J23" s="30"/>
      <c r="K23" s="30"/>
      <c r="L23" s="30"/>
      <c r="M23" s="30"/>
    </row>
    <row r="24" spans="1:16" s="53" customFormat="1" ht="25.15" customHeight="1">
      <c r="A24" s="49" t="s">
        <v>1160</v>
      </c>
      <c r="B24" s="95" t="s">
        <v>1161</v>
      </c>
      <c r="C24" s="49" t="s">
        <v>1160</v>
      </c>
      <c r="D24" s="12">
        <f t="shared" si="1"/>
        <v>285.22613077327031</v>
      </c>
      <c r="E24" s="12">
        <f t="shared" si="2"/>
        <v>285.22613077327031</v>
      </c>
      <c r="F24" s="52">
        <v>230.02107320425026</v>
      </c>
      <c r="G24" s="129">
        <f t="shared" si="3"/>
        <v>55.205057569020063</v>
      </c>
      <c r="H24" s="63" t="s">
        <v>95</v>
      </c>
      <c r="I24" s="30"/>
      <c r="J24" s="30"/>
      <c r="K24" s="30"/>
      <c r="L24" s="30"/>
      <c r="M24" s="30"/>
    </row>
    <row r="25" spans="1:16" s="53" customFormat="1" ht="25.15" customHeight="1">
      <c r="A25" s="49" t="s">
        <v>13</v>
      </c>
      <c r="B25" s="95" t="s">
        <v>839</v>
      </c>
      <c r="C25" s="49" t="s">
        <v>13</v>
      </c>
      <c r="D25" s="12">
        <f t="shared" si="1"/>
        <v>87.916000000000011</v>
      </c>
      <c r="E25" s="12">
        <f t="shared" si="2"/>
        <v>87.916000000000011</v>
      </c>
      <c r="F25" s="52">
        <v>70.900000000000006</v>
      </c>
      <c r="G25" s="129">
        <f t="shared" si="3"/>
        <v>17.016000000000002</v>
      </c>
      <c r="H25" s="63" t="s">
        <v>95</v>
      </c>
      <c r="I25" s="30"/>
      <c r="J25" s="30"/>
      <c r="K25" s="30"/>
      <c r="L25" s="30"/>
      <c r="M25" s="30"/>
    </row>
    <row r="26" spans="1:16" s="53" customFormat="1" ht="25.15" customHeight="1">
      <c r="A26" s="49" t="s">
        <v>106</v>
      </c>
      <c r="B26" s="95" t="s">
        <v>840</v>
      </c>
      <c r="C26" s="49" t="s">
        <v>106</v>
      </c>
      <c r="D26" s="12">
        <f t="shared" si="1"/>
        <v>64.777600000000007</v>
      </c>
      <c r="E26" s="12">
        <f t="shared" si="2"/>
        <v>64.777600000000007</v>
      </c>
      <c r="F26" s="52">
        <v>52.24</v>
      </c>
      <c r="G26" s="129">
        <f t="shared" si="3"/>
        <v>12.537599999999999</v>
      </c>
      <c r="H26" s="63" t="s">
        <v>95</v>
      </c>
      <c r="I26" s="30"/>
      <c r="J26" s="30"/>
      <c r="K26" s="30"/>
      <c r="L26" s="30"/>
      <c r="M26" s="30"/>
    </row>
    <row r="27" spans="1:16" ht="45" customHeight="1">
      <c r="A27" s="49" t="s">
        <v>841</v>
      </c>
      <c r="B27" s="95" t="s">
        <v>910</v>
      </c>
      <c r="C27" s="49" t="s">
        <v>841</v>
      </c>
      <c r="D27" s="12">
        <f t="shared" si="1"/>
        <v>305.37479999999999</v>
      </c>
      <c r="E27" s="12">
        <f t="shared" si="2"/>
        <v>305.37479999999999</v>
      </c>
      <c r="F27" s="52">
        <v>246.27</v>
      </c>
      <c r="G27" s="129">
        <f t="shared" si="3"/>
        <v>59.104799999999997</v>
      </c>
      <c r="H27" s="63" t="s">
        <v>95</v>
      </c>
      <c r="N27" s="53"/>
      <c r="O27" s="53"/>
      <c r="P27" s="53"/>
    </row>
    <row r="28" spans="1:16" ht="69" customHeight="1">
      <c r="A28" s="49" t="s">
        <v>842</v>
      </c>
      <c r="B28" s="95" t="s">
        <v>894</v>
      </c>
      <c r="C28" s="49" t="s">
        <v>842</v>
      </c>
      <c r="D28" s="12">
        <f t="shared" si="1"/>
        <v>555.22239999999999</v>
      </c>
      <c r="E28" s="12">
        <f t="shared" si="2"/>
        <v>555.22239999999999</v>
      </c>
      <c r="F28" s="52">
        <v>447.76</v>
      </c>
      <c r="G28" s="129">
        <f t="shared" si="3"/>
        <v>107.46239999999999</v>
      </c>
      <c r="H28" s="63" t="s">
        <v>95</v>
      </c>
      <c r="N28" s="53"/>
      <c r="O28" s="53"/>
      <c r="P28" s="53"/>
    </row>
    <row r="29" spans="1:16" ht="45" customHeight="1">
      <c r="A29" s="49" t="s">
        <v>845</v>
      </c>
      <c r="B29" s="95" t="s">
        <v>846</v>
      </c>
      <c r="C29" s="49" t="s">
        <v>845</v>
      </c>
      <c r="D29" s="12">
        <f t="shared" si="1"/>
        <v>148.05600000000001</v>
      </c>
      <c r="E29" s="12">
        <f t="shared" si="2"/>
        <v>148.05600000000001</v>
      </c>
      <c r="F29" s="52">
        <v>119.4</v>
      </c>
      <c r="G29" s="129">
        <f t="shared" si="3"/>
        <v>28.655999999999999</v>
      </c>
      <c r="H29" s="63" t="s">
        <v>95</v>
      </c>
      <c r="N29" s="53"/>
      <c r="O29" s="53"/>
      <c r="P29" s="53"/>
    </row>
    <row r="30" spans="1:16" s="53" customFormat="1" ht="25.15" customHeight="1">
      <c r="A30" s="49" t="s">
        <v>847</v>
      </c>
      <c r="B30" s="95" t="s">
        <v>848</v>
      </c>
      <c r="C30" s="49" t="s">
        <v>847</v>
      </c>
      <c r="D30" s="12">
        <f t="shared" si="1"/>
        <v>83.278399999999991</v>
      </c>
      <c r="E30" s="12">
        <f t="shared" si="2"/>
        <v>83.278399999999991</v>
      </c>
      <c r="F30" s="52">
        <v>67.16</v>
      </c>
      <c r="G30" s="129">
        <f t="shared" si="3"/>
        <v>16.118399999999998</v>
      </c>
      <c r="H30" s="63" t="s">
        <v>95</v>
      </c>
      <c r="I30" s="30"/>
      <c r="J30" s="30"/>
      <c r="K30" s="30"/>
      <c r="L30" s="30"/>
      <c r="M30" s="30"/>
      <c r="N30" s="30"/>
      <c r="O30" s="30"/>
      <c r="P30" s="30"/>
    </row>
    <row r="31" spans="1:16" s="53" customFormat="1" ht="25.15" customHeight="1">
      <c r="A31" s="49" t="s">
        <v>1054</v>
      </c>
      <c r="B31" s="46" t="s">
        <v>1162</v>
      </c>
      <c r="C31" s="49" t="s">
        <v>1054</v>
      </c>
      <c r="D31" s="12">
        <f t="shared" si="1"/>
        <v>0</v>
      </c>
      <c r="E31" s="12">
        <f t="shared" si="2"/>
        <v>0</v>
      </c>
      <c r="F31" s="52">
        <v>0</v>
      </c>
      <c r="G31" s="129">
        <f t="shared" si="3"/>
        <v>0</v>
      </c>
      <c r="H31" s="63" t="s">
        <v>95</v>
      </c>
      <c r="I31" s="30"/>
      <c r="J31" s="30"/>
      <c r="K31" s="30"/>
      <c r="L31" s="30"/>
      <c r="M31" s="30"/>
    </row>
    <row r="32" spans="1:16" s="53" customFormat="1" ht="25.15" customHeight="1">
      <c r="A32" s="49" t="s">
        <v>701</v>
      </c>
      <c r="B32" s="92" t="s">
        <v>850</v>
      </c>
      <c r="C32" s="49" t="s">
        <v>701</v>
      </c>
      <c r="D32" s="12">
        <f t="shared" si="1"/>
        <v>458.05599999999998</v>
      </c>
      <c r="E32" s="12">
        <f t="shared" si="2"/>
        <v>458.05599999999998</v>
      </c>
      <c r="F32" s="52">
        <v>369.4</v>
      </c>
      <c r="G32" s="129">
        <f t="shared" si="3"/>
        <v>88.655999999999992</v>
      </c>
      <c r="H32" s="63" t="s">
        <v>95</v>
      </c>
      <c r="I32" s="30"/>
      <c r="J32" s="30"/>
      <c r="K32" s="30"/>
      <c r="L32" s="30"/>
      <c r="M32" s="30"/>
    </row>
    <row r="33" spans="1:13" s="53" customFormat="1" ht="25.15" customHeight="1">
      <c r="A33" s="49" t="s">
        <v>97</v>
      </c>
      <c r="B33" s="92" t="s">
        <v>98</v>
      </c>
      <c r="C33" s="49" t="s">
        <v>97</v>
      </c>
      <c r="D33" s="12">
        <f t="shared" si="1"/>
        <v>180.44480000000001</v>
      </c>
      <c r="E33" s="12">
        <f t="shared" si="2"/>
        <v>180.44480000000001</v>
      </c>
      <c r="F33" s="52">
        <v>145.52000000000001</v>
      </c>
      <c r="G33" s="129">
        <f t="shared" si="3"/>
        <v>34.924799999999998</v>
      </c>
      <c r="H33" s="63" t="s">
        <v>95</v>
      </c>
      <c r="I33" s="30"/>
      <c r="J33" s="30"/>
      <c r="K33" s="30"/>
      <c r="L33" s="30"/>
      <c r="M33" s="30"/>
    </row>
    <row r="34" spans="1:13" s="53" customFormat="1" ht="25.15" customHeight="1">
      <c r="A34" s="49" t="s">
        <v>760</v>
      </c>
      <c r="B34" s="92" t="s">
        <v>895</v>
      </c>
      <c r="C34" s="49" t="s">
        <v>760</v>
      </c>
      <c r="D34" s="12">
        <f t="shared" si="1"/>
        <v>314.62520000000001</v>
      </c>
      <c r="E34" s="12">
        <f t="shared" ref="E34:E60" si="4">$F34+$G34</f>
        <v>314.62520000000001</v>
      </c>
      <c r="F34" s="52">
        <v>253.73</v>
      </c>
      <c r="G34" s="129">
        <f t="shared" si="3"/>
        <v>60.895199999999996</v>
      </c>
      <c r="H34" s="63" t="s">
        <v>95</v>
      </c>
      <c r="I34" s="30"/>
      <c r="J34" s="30"/>
      <c r="K34" s="30"/>
      <c r="L34" s="30"/>
      <c r="M34" s="30"/>
    </row>
    <row r="35" spans="1:13" s="53" customFormat="1" ht="25.15" customHeight="1">
      <c r="A35" s="49" t="s">
        <v>393</v>
      </c>
      <c r="B35" s="92" t="s">
        <v>896</v>
      </c>
      <c r="C35" s="49" t="s">
        <v>393</v>
      </c>
      <c r="D35" s="12">
        <f t="shared" ref="D35:D60" si="5">$F35+$G35</f>
        <v>504.33280000000002</v>
      </c>
      <c r="E35" s="12">
        <f t="shared" si="4"/>
        <v>504.33280000000002</v>
      </c>
      <c r="F35" s="52">
        <v>406.72</v>
      </c>
      <c r="G35" s="129">
        <f t="shared" si="3"/>
        <v>97.612800000000007</v>
      </c>
      <c r="H35" s="63" t="s">
        <v>95</v>
      </c>
      <c r="I35" s="30"/>
      <c r="J35" s="30"/>
      <c r="K35" s="30"/>
      <c r="L35" s="30"/>
      <c r="M35" s="30"/>
    </row>
    <row r="36" spans="1:13" s="53" customFormat="1" ht="64.5" customHeight="1">
      <c r="A36" s="49" t="s">
        <v>514</v>
      </c>
      <c r="B36" s="92" t="s">
        <v>851</v>
      </c>
      <c r="C36" s="49" t="s">
        <v>514</v>
      </c>
      <c r="D36" s="12">
        <f t="shared" si="5"/>
        <v>495.07</v>
      </c>
      <c r="E36" s="12">
        <f t="shared" si="4"/>
        <v>495.07</v>
      </c>
      <c r="F36" s="52">
        <v>399.25</v>
      </c>
      <c r="G36" s="129">
        <f t="shared" si="3"/>
        <v>95.82</v>
      </c>
      <c r="H36" s="63" t="s">
        <v>95</v>
      </c>
      <c r="I36" s="30"/>
      <c r="J36" s="30"/>
      <c r="K36" s="30"/>
      <c r="L36" s="30"/>
      <c r="M36" s="30"/>
    </row>
    <row r="37" spans="1:13" s="53" customFormat="1" ht="25.15" customHeight="1">
      <c r="A37" s="49" t="s">
        <v>708</v>
      </c>
      <c r="B37" s="92" t="s">
        <v>288</v>
      </c>
      <c r="C37" s="49" t="s">
        <v>708</v>
      </c>
      <c r="D37" s="12">
        <f t="shared" si="5"/>
        <v>291.48680000000002</v>
      </c>
      <c r="E37" s="12">
        <f t="shared" si="4"/>
        <v>291.48680000000002</v>
      </c>
      <c r="F37" s="52">
        <v>235.07</v>
      </c>
      <c r="G37" s="129">
        <f t="shared" si="3"/>
        <v>56.416799999999995</v>
      </c>
      <c r="H37" s="63" t="s">
        <v>95</v>
      </c>
      <c r="I37" s="30"/>
      <c r="J37" s="30"/>
      <c r="K37" s="30"/>
      <c r="L37" s="30"/>
      <c r="M37" s="30"/>
    </row>
    <row r="38" spans="1:13" s="53" customFormat="1" ht="25.15" customHeight="1">
      <c r="A38" s="49" t="s">
        <v>854</v>
      </c>
      <c r="B38" s="92" t="s">
        <v>855</v>
      </c>
      <c r="C38" s="49" t="s">
        <v>854</v>
      </c>
      <c r="D38" s="12">
        <f t="shared" si="5"/>
        <v>430.29239999999999</v>
      </c>
      <c r="E38" s="12">
        <f t="shared" si="4"/>
        <v>430.29239999999999</v>
      </c>
      <c r="F38" s="52">
        <v>347.01</v>
      </c>
      <c r="G38" s="129">
        <f t="shared" si="3"/>
        <v>83.282399999999996</v>
      </c>
      <c r="H38" s="63" t="s">
        <v>95</v>
      </c>
      <c r="I38" s="30"/>
      <c r="J38" s="30"/>
      <c r="K38" s="30"/>
      <c r="L38" s="30"/>
      <c r="M38" s="30"/>
    </row>
    <row r="39" spans="1:13" s="53" customFormat="1" ht="25.15" customHeight="1">
      <c r="A39" s="49" t="s">
        <v>856</v>
      </c>
      <c r="B39" s="92" t="s">
        <v>857</v>
      </c>
      <c r="C39" s="49" t="s">
        <v>856</v>
      </c>
      <c r="D39" s="12">
        <f t="shared" si="5"/>
        <v>430.29239999999999</v>
      </c>
      <c r="E39" s="12">
        <f t="shared" si="4"/>
        <v>430.29239999999999</v>
      </c>
      <c r="F39" s="52">
        <v>347.01</v>
      </c>
      <c r="G39" s="129">
        <f t="shared" si="3"/>
        <v>83.282399999999996</v>
      </c>
      <c r="H39" s="63" t="s">
        <v>95</v>
      </c>
      <c r="I39" s="30"/>
      <c r="J39" s="30"/>
      <c r="K39" s="30"/>
      <c r="L39" s="30"/>
      <c r="M39" s="30"/>
    </row>
    <row r="40" spans="1:13" s="53" customFormat="1" ht="25.15" customHeight="1">
      <c r="A40" s="49" t="s">
        <v>22</v>
      </c>
      <c r="B40" s="92" t="s">
        <v>858</v>
      </c>
      <c r="C40" s="49" t="s">
        <v>22</v>
      </c>
      <c r="D40" s="12">
        <f t="shared" si="5"/>
        <v>235.97200000000001</v>
      </c>
      <c r="E40" s="12">
        <f t="shared" si="4"/>
        <v>235.97200000000001</v>
      </c>
      <c r="F40" s="52">
        <v>190.3</v>
      </c>
      <c r="G40" s="129">
        <f t="shared" si="3"/>
        <v>45.672000000000004</v>
      </c>
      <c r="H40" s="63" t="s">
        <v>95</v>
      </c>
      <c r="I40" s="30"/>
      <c r="J40" s="30"/>
      <c r="K40" s="30"/>
      <c r="L40" s="30"/>
      <c r="M40" s="30"/>
    </row>
    <row r="41" spans="1:13" s="53" customFormat="1" ht="25.15" customHeight="1">
      <c r="A41" s="49" t="s">
        <v>185</v>
      </c>
      <c r="B41" s="92" t="s">
        <v>861</v>
      </c>
      <c r="C41" s="49" t="s">
        <v>185</v>
      </c>
      <c r="D41" s="12">
        <f t="shared" si="5"/>
        <v>23.138400000000001</v>
      </c>
      <c r="E41" s="12">
        <f t="shared" si="4"/>
        <v>23.138400000000001</v>
      </c>
      <c r="F41" s="52">
        <v>18.66</v>
      </c>
      <c r="G41" s="129">
        <f t="shared" si="3"/>
        <v>4.4783999999999997</v>
      </c>
      <c r="H41" s="63" t="s">
        <v>95</v>
      </c>
      <c r="I41" s="30"/>
      <c r="J41" s="30"/>
      <c r="K41" s="30"/>
      <c r="L41" s="30"/>
      <c r="M41" s="30"/>
    </row>
    <row r="42" spans="1:13" s="53" customFormat="1" ht="25.15" customHeight="1">
      <c r="A42" s="49" t="s">
        <v>470</v>
      </c>
      <c r="B42" s="92" t="s">
        <v>862</v>
      </c>
      <c r="C42" s="49" t="s">
        <v>470</v>
      </c>
      <c r="D42" s="12">
        <f t="shared" si="5"/>
        <v>300.74959999999999</v>
      </c>
      <c r="E42" s="12">
        <f t="shared" si="4"/>
        <v>300.74959999999999</v>
      </c>
      <c r="F42" s="52">
        <v>242.54</v>
      </c>
      <c r="G42" s="129">
        <f t="shared" si="3"/>
        <v>58.209599999999995</v>
      </c>
      <c r="H42" s="63" t="s">
        <v>95</v>
      </c>
      <c r="I42" s="30"/>
      <c r="J42" s="30"/>
      <c r="K42" s="30"/>
      <c r="L42" s="30"/>
      <c r="M42" s="30"/>
    </row>
    <row r="43" spans="1:13" s="53" customFormat="1" ht="25.15" customHeight="1">
      <c r="A43" s="49" t="s">
        <v>726</v>
      </c>
      <c r="B43" s="92" t="s">
        <v>863</v>
      </c>
      <c r="C43" s="49" t="s">
        <v>726</v>
      </c>
      <c r="D43" s="12">
        <f t="shared" si="5"/>
        <v>300.74959999999999</v>
      </c>
      <c r="E43" s="12">
        <f t="shared" si="4"/>
        <v>300.74959999999999</v>
      </c>
      <c r="F43" s="52">
        <v>242.54</v>
      </c>
      <c r="G43" s="129">
        <f t="shared" si="3"/>
        <v>58.209599999999995</v>
      </c>
      <c r="H43" s="63" t="s">
        <v>95</v>
      </c>
      <c r="I43" s="30"/>
      <c r="J43" s="30"/>
      <c r="K43" s="30"/>
      <c r="L43" s="30"/>
      <c r="M43" s="30"/>
    </row>
    <row r="44" spans="1:13" s="53" customFormat="1" ht="25.15" customHeight="1">
      <c r="A44" s="49" t="s">
        <v>864</v>
      </c>
      <c r="B44" s="92" t="s">
        <v>865</v>
      </c>
      <c r="C44" s="49" t="s">
        <v>864</v>
      </c>
      <c r="D44" s="12">
        <f t="shared" si="5"/>
        <v>314.62520000000001</v>
      </c>
      <c r="E44" s="12">
        <f t="shared" si="4"/>
        <v>314.62520000000001</v>
      </c>
      <c r="F44" s="52">
        <v>253.73</v>
      </c>
      <c r="G44" s="129">
        <f t="shared" si="3"/>
        <v>60.895199999999996</v>
      </c>
      <c r="H44" s="63" t="s">
        <v>95</v>
      </c>
      <c r="I44" s="30"/>
      <c r="J44" s="30"/>
      <c r="K44" s="30"/>
      <c r="L44" s="30"/>
      <c r="M44" s="30"/>
    </row>
    <row r="45" spans="1:13" s="53" customFormat="1" ht="25.15" customHeight="1">
      <c r="A45" s="49" t="s">
        <v>866</v>
      </c>
      <c r="B45" s="92" t="s">
        <v>867</v>
      </c>
      <c r="C45" s="49" t="s">
        <v>866</v>
      </c>
      <c r="D45" s="12">
        <f t="shared" si="5"/>
        <v>407.16640000000001</v>
      </c>
      <c r="E45" s="12">
        <f t="shared" si="4"/>
        <v>407.16640000000001</v>
      </c>
      <c r="F45" s="52">
        <v>328.36</v>
      </c>
      <c r="G45" s="129">
        <f t="shared" si="3"/>
        <v>78.806399999999996</v>
      </c>
      <c r="H45" s="63" t="s">
        <v>95</v>
      </c>
      <c r="I45" s="30"/>
      <c r="J45" s="30"/>
      <c r="K45" s="30"/>
      <c r="L45" s="30"/>
      <c r="M45" s="30"/>
    </row>
    <row r="46" spans="1:13" s="53" customFormat="1" ht="25.15" customHeight="1">
      <c r="A46" s="49" t="s">
        <v>868</v>
      </c>
      <c r="B46" s="92" t="s">
        <v>869</v>
      </c>
      <c r="C46" s="49" t="s">
        <v>868</v>
      </c>
      <c r="D46" s="12">
        <f t="shared" si="5"/>
        <v>407.16640000000001</v>
      </c>
      <c r="E46" s="12">
        <f t="shared" si="4"/>
        <v>407.16640000000001</v>
      </c>
      <c r="F46" s="52">
        <v>328.36</v>
      </c>
      <c r="G46" s="129">
        <f t="shared" si="3"/>
        <v>78.806399999999996</v>
      </c>
      <c r="H46" s="63" t="s">
        <v>95</v>
      </c>
      <c r="I46" s="30"/>
      <c r="J46" s="30"/>
      <c r="K46" s="30"/>
      <c r="L46" s="30"/>
      <c r="M46" s="30"/>
    </row>
    <row r="47" spans="1:13" s="53" customFormat="1" ht="25.15" customHeight="1">
      <c r="A47" s="49" t="s">
        <v>870</v>
      </c>
      <c r="B47" s="92" t="s">
        <v>871</v>
      </c>
      <c r="C47" s="49" t="s">
        <v>870</v>
      </c>
      <c r="D47" s="12">
        <f t="shared" si="5"/>
        <v>314.62520000000001</v>
      </c>
      <c r="E47" s="12">
        <f t="shared" si="4"/>
        <v>314.62520000000001</v>
      </c>
      <c r="F47" s="52">
        <v>253.73</v>
      </c>
      <c r="G47" s="129">
        <f t="shared" si="3"/>
        <v>60.895199999999996</v>
      </c>
      <c r="H47" s="63" t="s">
        <v>95</v>
      </c>
      <c r="I47" s="30"/>
      <c r="J47" s="30"/>
      <c r="K47" s="30"/>
      <c r="L47" s="30"/>
      <c r="M47" s="30"/>
    </row>
    <row r="48" spans="1:13" s="53" customFormat="1" ht="25.15" customHeight="1">
      <c r="A48" s="49" t="s">
        <v>729</v>
      </c>
      <c r="B48" s="92" t="s">
        <v>872</v>
      </c>
      <c r="C48" s="49" t="s">
        <v>729</v>
      </c>
      <c r="D48" s="12">
        <f t="shared" si="5"/>
        <v>300.74959999999999</v>
      </c>
      <c r="E48" s="12">
        <f t="shared" si="4"/>
        <v>300.74959999999999</v>
      </c>
      <c r="F48" s="52">
        <v>242.54</v>
      </c>
      <c r="G48" s="129">
        <f t="shared" si="3"/>
        <v>58.209599999999995</v>
      </c>
      <c r="H48" s="63" t="s">
        <v>95</v>
      </c>
      <c r="I48" s="30"/>
      <c r="J48" s="30"/>
      <c r="K48" s="30"/>
      <c r="L48" s="30"/>
      <c r="M48" s="30"/>
    </row>
    <row r="49" spans="1:16" s="53" customFormat="1" ht="25.15" customHeight="1">
      <c r="A49" s="49" t="s">
        <v>873</v>
      </c>
      <c r="B49" s="92" t="s">
        <v>874</v>
      </c>
      <c r="C49" s="49" t="s">
        <v>873</v>
      </c>
      <c r="D49" s="12">
        <f t="shared" si="5"/>
        <v>407.16640000000001</v>
      </c>
      <c r="E49" s="12">
        <f t="shared" si="4"/>
        <v>407.16640000000001</v>
      </c>
      <c r="F49" s="52">
        <v>328.36</v>
      </c>
      <c r="G49" s="129">
        <f t="shared" si="3"/>
        <v>78.806399999999996</v>
      </c>
      <c r="H49" s="63" t="s">
        <v>95</v>
      </c>
      <c r="I49" s="30"/>
      <c r="J49" s="30"/>
      <c r="K49" s="30"/>
      <c r="L49" s="30"/>
      <c r="M49" s="30"/>
    </row>
    <row r="50" spans="1:16" s="53" customFormat="1" ht="25.15" customHeight="1">
      <c r="A50" s="49" t="s">
        <v>123</v>
      </c>
      <c r="B50" s="92" t="s">
        <v>875</v>
      </c>
      <c r="C50" s="49" t="s">
        <v>123</v>
      </c>
      <c r="D50" s="12">
        <f t="shared" si="5"/>
        <v>23.138400000000001</v>
      </c>
      <c r="E50" s="12">
        <f t="shared" si="4"/>
        <v>23.138400000000001</v>
      </c>
      <c r="F50" s="52">
        <v>18.66</v>
      </c>
      <c r="G50" s="129">
        <f t="shared" si="3"/>
        <v>4.4783999999999997</v>
      </c>
      <c r="H50" s="63" t="s">
        <v>95</v>
      </c>
      <c r="I50" s="30"/>
      <c r="J50" s="30"/>
      <c r="K50" s="30"/>
      <c r="L50" s="30"/>
      <c r="M50" s="30"/>
    </row>
    <row r="51" spans="1:16" s="53" customFormat="1" ht="24.6" customHeight="1">
      <c r="A51" s="49" t="s">
        <v>899</v>
      </c>
      <c r="B51" s="46" t="s">
        <v>900</v>
      </c>
      <c r="C51" s="49" t="s">
        <v>899</v>
      </c>
      <c r="D51" s="12">
        <f t="shared" si="5"/>
        <v>374.77760000000001</v>
      </c>
      <c r="E51" s="12">
        <f t="shared" si="4"/>
        <v>374.77760000000001</v>
      </c>
      <c r="F51" s="52">
        <v>302.24</v>
      </c>
      <c r="G51" s="129">
        <f t="shared" si="3"/>
        <v>72.537599999999998</v>
      </c>
      <c r="H51" s="63" t="s">
        <v>95</v>
      </c>
      <c r="I51" s="30"/>
      <c r="J51" s="30"/>
      <c r="K51" s="30"/>
      <c r="L51" s="30"/>
      <c r="M51" s="30"/>
    </row>
    <row r="52" spans="1:16" s="53" customFormat="1" ht="45" customHeight="1">
      <c r="A52" s="49" t="s">
        <v>876</v>
      </c>
      <c r="B52" s="92" t="s">
        <v>877</v>
      </c>
      <c r="C52" s="49" t="s">
        <v>876</v>
      </c>
      <c r="D52" s="12">
        <f t="shared" si="5"/>
        <v>647.7636</v>
      </c>
      <c r="E52" s="12">
        <f t="shared" si="4"/>
        <v>647.7636</v>
      </c>
      <c r="F52" s="52">
        <v>522.39</v>
      </c>
      <c r="G52" s="129">
        <f t="shared" si="3"/>
        <v>125.3736</v>
      </c>
      <c r="H52" s="63" t="s">
        <v>95</v>
      </c>
      <c r="I52" s="30"/>
      <c r="J52" s="30"/>
      <c r="K52" s="30"/>
      <c r="L52" s="30"/>
      <c r="M52" s="30"/>
    </row>
    <row r="53" spans="1:16" s="53" customFormat="1" ht="45" customHeight="1">
      <c r="A53" s="49" t="s">
        <v>901</v>
      </c>
      <c r="B53" s="92" t="s">
        <v>902</v>
      </c>
      <c r="C53" s="49" t="s">
        <v>901</v>
      </c>
      <c r="D53" s="12">
        <f t="shared" si="5"/>
        <v>647.7636</v>
      </c>
      <c r="E53" s="12">
        <f t="shared" si="4"/>
        <v>647.7636</v>
      </c>
      <c r="F53" s="52">
        <v>522.39</v>
      </c>
      <c r="G53" s="129">
        <f t="shared" si="3"/>
        <v>125.3736</v>
      </c>
      <c r="H53" s="63" t="s">
        <v>95</v>
      </c>
      <c r="I53" s="30"/>
      <c r="J53" s="30"/>
      <c r="K53" s="30"/>
      <c r="L53" s="30"/>
      <c r="M53" s="30"/>
    </row>
    <row r="54" spans="1:16" s="53" customFormat="1" ht="45" customHeight="1">
      <c r="A54" s="49" t="s">
        <v>878</v>
      </c>
      <c r="B54" s="92" t="s">
        <v>879</v>
      </c>
      <c r="C54" s="49" t="s">
        <v>878</v>
      </c>
      <c r="D54" s="12">
        <f t="shared" si="5"/>
        <v>555.22239999999999</v>
      </c>
      <c r="E54" s="12">
        <f t="shared" si="4"/>
        <v>555.22239999999999</v>
      </c>
      <c r="F54" s="52">
        <v>447.76</v>
      </c>
      <c r="G54" s="129">
        <f t="shared" si="3"/>
        <v>107.46239999999999</v>
      </c>
      <c r="H54" s="63" t="s">
        <v>95</v>
      </c>
      <c r="I54" s="30"/>
      <c r="J54" s="30"/>
      <c r="K54" s="30"/>
      <c r="L54" s="30"/>
      <c r="M54" s="30"/>
    </row>
    <row r="55" spans="1:16" s="53" customFormat="1" ht="25.15" customHeight="1">
      <c r="A55" s="49" t="s">
        <v>881</v>
      </c>
      <c r="B55" s="92" t="s">
        <v>882</v>
      </c>
      <c r="C55" s="49" t="s">
        <v>881</v>
      </c>
      <c r="D55" s="12">
        <f t="shared" si="5"/>
        <v>120.2924</v>
      </c>
      <c r="E55" s="12">
        <f t="shared" si="4"/>
        <v>120.2924</v>
      </c>
      <c r="F55" s="52">
        <v>97.01</v>
      </c>
      <c r="G55" s="129">
        <f t="shared" si="3"/>
        <v>23.282399999999999</v>
      </c>
      <c r="H55" s="63" t="s">
        <v>95</v>
      </c>
      <c r="I55" s="30"/>
      <c r="J55" s="30"/>
      <c r="K55" s="30"/>
      <c r="L55" s="30"/>
      <c r="M55" s="30"/>
      <c r="N55" s="30"/>
      <c r="O55" s="30"/>
      <c r="P55" s="30"/>
    </row>
    <row r="56" spans="1:16" ht="25.15" customHeight="1">
      <c r="A56" s="49" t="s">
        <v>523</v>
      </c>
      <c r="B56" s="92" t="s">
        <v>884</v>
      </c>
      <c r="C56" s="49" t="s">
        <v>523</v>
      </c>
      <c r="D56" s="12">
        <f t="shared" si="5"/>
        <v>92.541199999999989</v>
      </c>
      <c r="E56" s="12">
        <f t="shared" si="4"/>
        <v>92.541199999999989</v>
      </c>
      <c r="F56" s="52">
        <v>74.63</v>
      </c>
      <c r="G56" s="129">
        <f t="shared" si="3"/>
        <v>17.911199999999997</v>
      </c>
      <c r="H56" s="63" t="s">
        <v>95</v>
      </c>
    </row>
    <row r="57" spans="1:16" ht="25.15" customHeight="1">
      <c r="A57" s="49" t="s">
        <v>885</v>
      </c>
      <c r="B57" s="92" t="s">
        <v>886</v>
      </c>
      <c r="C57" s="49" t="s">
        <v>885</v>
      </c>
      <c r="D57" s="12">
        <f t="shared" si="5"/>
        <v>148.05600000000001</v>
      </c>
      <c r="E57" s="12">
        <f t="shared" si="4"/>
        <v>148.05600000000001</v>
      </c>
      <c r="F57" s="52">
        <v>119.4</v>
      </c>
      <c r="G57" s="129">
        <f t="shared" si="3"/>
        <v>28.655999999999999</v>
      </c>
      <c r="H57" s="63" t="s">
        <v>95</v>
      </c>
    </row>
    <row r="58" spans="1:16" ht="25.15" customHeight="1">
      <c r="A58" s="49" t="s">
        <v>887</v>
      </c>
      <c r="B58" s="92" t="s">
        <v>888</v>
      </c>
      <c r="C58" s="49" t="s">
        <v>887</v>
      </c>
      <c r="D58" s="12">
        <f t="shared" si="5"/>
        <v>351.63919999999996</v>
      </c>
      <c r="E58" s="12">
        <f t="shared" si="4"/>
        <v>351.63919999999996</v>
      </c>
      <c r="F58" s="52">
        <v>283.58</v>
      </c>
      <c r="G58" s="129">
        <f t="shared" si="3"/>
        <v>68.05919999999999</v>
      </c>
      <c r="H58" s="63" t="s">
        <v>95</v>
      </c>
    </row>
    <row r="59" spans="1:16" ht="25.15" customHeight="1">
      <c r="A59" s="49" t="s">
        <v>889</v>
      </c>
      <c r="B59" s="92" t="s">
        <v>890</v>
      </c>
      <c r="C59" s="49" t="s">
        <v>889</v>
      </c>
      <c r="D59" s="12">
        <f t="shared" si="5"/>
        <v>684.77760000000001</v>
      </c>
      <c r="E59" s="12">
        <f t="shared" si="4"/>
        <v>684.77760000000001</v>
      </c>
      <c r="F59" s="52">
        <v>552.24</v>
      </c>
      <c r="G59" s="129">
        <f t="shared" si="3"/>
        <v>132.5376</v>
      </c>
      <c r="H59" s="63" t="s">
        <v>95</v>
      </c>
    </row>
    <row r="60" spans="1:16" ht="25.15" customHeight="1">
      <c r="A60" s="49" t="s">
        <v>312</v>
      </c>
      <c r="B60" s="92" t="s">
        <v>891</v>
      </c>
      <c r="C60" s="49" t="s">
        <v>312</v>
      </c>
      <c r="D60" s="12">
        <f t="shared" si="5"/>
        <v>365.52719999999999</v>
      </c>
      <c r="E60" s="12">
        <f t="shared" si="4"/>
        <v>365.52719999999999</v>
      </c>
      <c r="F60" s="52">
        <v>294.77999999999997</v>
      </c>
      <c r="G60" s="129">
        <f t="shared" si="3"/>
        <v>70.747199999999992</v>
      </c>
      <c r="H60" s="63" t="s">
        <v>95</v>
      </c>
    </row>
    <row r="61" spans="1:16" s="27" customFormat="1" ht="20.25" customHeight="1">
      <c r="A61" s="24" t="s">
        <v>244</v>
      </c>
      <c r="C61" s="24"/>
      <c r="D61" s="2"/>
      <c r="E61" s="2"/>
      <c r="F61" s="2"/>
      <c r="G61" s="2"/>
    </row>
    <row r="62" spans="1:16" s="27" customFormat="1" ht="20.25" customHeight="1">
      <c r="A62" s="51" t="s">
        <v>194</v>
      </c>
      <c r="C62" s="51"/>
      <c r="D62" s="2"/>
      <c r="E62" s="2"/>
      <c r="F62" s="2"/>
      <c r="G62" s="2"/>
    </row>
    <row r="63" spans="1:16" s="27" customFormat="1" ht="20.25" customHeight="1">
      <c r="A63" s="51" t="s">
        <v>195</v>
      </c>
      <c r="C63" s="51"/>
      <c r="D63" s="2"/>
      <c r="E63" s="2"/>
      <c r="F63" s="2"/>
      <c r="G63" s="2"/>
    </row>
    <row r="64" spans="1:16" s="27" customFormat="1" ht="20.25" customHeight="1">
      <c r="A64" s="51" t="s">
        <v>203</v>
      </c>
      <c r="C64" s="51"/>
      <c r="D64" s="2"/>
      <c r="E64" s="2"/>
      <c r="F64" s="2"/>
      <c r="G64" s="2"/>
    </row>
  </sheetData>
  <sortState xmlns:xlrd2="http://schemas.microsoft.com/office/spreadsheetml/2017/richdata2" ref="A14:P20">
    <sortCondition ref="A14:A20"/>
  </sortState>
  <mergeCells count="1">
    <mergeCell ref="F1:H1"/>
  </mergeCells>
  <conditionalFormatting sqref="D8:D14">
    <cfRule type="cellIs" dxfId="359" priority="206" operator="equal">
      <formula>"-"</formula>
    </cfRule>
    <cfRule type="cellIs" dxfId="358" priority="205" operator="between">
      <formula>0</formula>
      <formula>5000</formula>
    </cfRule>
    <cfRule type="cellIs" dxfId="357" priority="208" operator="equal">
      <formula>"S"</formula>
    </cfRule>
  </conditionalFormatting>
  <conditionalFormatting sqref="D10">
    <cfRule type="cellIs" dxfId="356" priority="269" operator="between">
      <formula>0</formula>
      <formula>5000</formula>
    </cfRule>
    <cfRule type="cellIs" dxfId="355" priority="270" operator="equal">
      <formula>"-"</formula>
    </cfRule>
    <cfRule type="cellIs" dxfId="354" priority="272" operator="equal">
      <formula>"S"</formula>
    </cfRule>
  </conditionalFormatting>
  <conditionalFormatting sqref="D11">
    <cfRule type="cellIs" dxfId="353" priority="200" operator="equal">
      <formula>"S"</formula>
    </cfRule>
    <cfRule type="cellIs" dxfId="352" priority="198" operator="equal">
      <formula>"-"</formula>
    </cfRule>
    <cfRule type="cellIs" dxfId="351" priority="197" operator="between">
      <formula>0</formula>
      <formula>5000</formula>
    </cfRule>
  </conditionalFormatting>
  <conditionalFormatting sqref="D2:E2">
    <cfRule type="cellIs" dxfId="350" priority="130" stopIfTrue="1" operator="equal">
      <formula>"Std"</formula>
    </cfRule>
    <cfRule type="cellIs" dxfId="349" priority="129" stopIfTrue="1" operator="equal">
      <formula>"-"</formula>
    </cfRule>
  </conditionalFormatting>
  <conditionalFormatting sqref="D8:E20">
    <cfRule type="cellIs" dxfId="348" priority="23" operator="equal">
      <formula>"O"</formula>
    </cfRule>
  </conditionalFormatting>
  <conditionalFormatting sqref="D9:E9">
    <cfRule type="cellIs" dxfId="347" priority="98" operator="equal">
      <formula>"-"</formula>
    </cfRule>
    <cfRule type="cellIs" dxfId="346" priority="100" operator="equal">
      <formula>"S"</formula>
    </cfRule>
    <cfRule type="cellIs" dxfId="345" priority="97" operator="between">
      <formula>0</formula>
      <formula>5000</formula>
    </cfRule>
  </conditionalFormatting>
  <conditionalFormatting sqref="D11:E11">
    <cfRule type="cellIs" dxfId="344" priority="89" operator="between">
      <formula>0</formula>
      <formula>5000</formula>
    </cfRule>
    <cfRule type="cellIs" dxfId="343" priority="90" operator="equal">
      <formula>"-"</formula>
    </cfRule>
    <cfRule type="cellIs" dxfId="342" priority="92" operator="equal">
      <formula>"S"</formula>
    </cfRule>
  </conditionalFormatting>
  <conditionalFormatting sqref="D12:E12 D15:E20">
    <cfRule type="cellIs" dxfId="341" priority="291" operator="between">
      <formula>0</formula>
      <formula>5000</formula>
    </cfRule>
    <cfRule type="cellIs" dxfId="340" priority="292" operator="equal">
      <formula>"-"</formula>
    </cfRule>
    <cfRule type="cellIs" dxfId="339" priority="294" operator="equal">
      <formula>"S"</formula>
    </cfRule>
  </conditionalFormatting>
  <conditionalFormatting sqref="D17:E17">
    <cfRule type="cellIs" dxfId="338" priority="65" operator="between">
      <formula>0</formula>
      <formula>5000</formula>
    </cfRule>
    <cfRule type="cellIs" dxfId="337" priority="66" operator="equal">
      <formula>"-"</formula>
    </cfRule>
    <cfRule type="cellIs" dxfId="336" priority="68" operator="equal">
      <formula>"S"</formula>
    </cfRule>
  </conditionalFormatting>
  <conditionalFormatting sqref="D21:F60">
    <cfRule type="cellIs" dxfId="335" priority="4" operator="equal">
      <formula>"S"</formula>
    </cfRule>
    <cfRule type="cellIs" dxfId="334" priority="1" operator="between">
      <formula>0</formula>
      <formula>5000</formula>
    </cfRule>
    <cfRule type="cellIs" dxfId="333" priority="2" operator="equal">
      <formula>"-"</formula>
    </cfRule>
    <cfRule type="cellIs" dxfId="332" priority="3" operator="equal">
      <formula>"O"</formula>
    </cfRule>
  </conditionalFormatting>
  <conditionalFormatting sqref="E8:E10">
    <cfRule type="cellIs" dxfId="331" priority="104" operator="equal">
      <formula>"S"</formula>
    </cfRule>
    <cfRule type="cellIs" dxfId="330" priority="102" operator="equal">
      <formula>"-"</formula>
    </cfRule>
    <cfRule type="cellIs" dxfId="329" priority="101" operator="between">
      <formula>0</formula>
      <formula>5000</formula>
    </cfRule>
  </conditionalFormatting>
  <conditionalFormatting sqref="E10">
    <cfRule type="cellIs" dxfId="328" priority="117" operator="between">
      <formula>0</formula>
      <formula>5000</formula>
    </cfRule>
    <cfRule type="cellIs" dxfId="327" priority="118" operator="equal">
      <formula>"-"</formula>
    </cfRule>
    <cfRule type="cellIs" dxfId="326" priority="120" operator="equal">
      <formula>"S"</formula>
    </cfRule>
  </conditionalFormatting>
  <conditionalFormatting sqref="E11">
    <cfRule type="cellIs" dxfId="325" priority="88" operator="equal">
      <formula>"S"</formula>
    </cfRule>
    <cfRule type="cellIs" dxfId="324" priority="86" operator="equal">
      <formula>"-"</formula>
    </cfRule>
    <cfRule type="cellIs" dxfId="323" priority="85" operator="between">
      <formula>0</formula>
      <formula>5000</formula>
    </cfRule>
  </conditionalFormatting>
  <conditionalFormatting sqref="E11:E14">
    <cfRule type="cellIs" dxfId="322" priority="94" operator="equal">
      <formula>"-"</formula>
    </cfRule>
    <cfRule type="cellIs" dxfId="321" priority="93" operator="between">
      <formula>0</formula>
      <formula>5000</formula>
    </cfRule>
    <cfRule type="cellIs" dxfId="320" priority="96" operator="equal">
      <formula>"S"</formula>
    </cfRule>
  </conditionalFormatting>
  <conditionalFormatting sqref="G3:G5">
    <cfRule type="cellIs" dxfId="319" priority="295" stopIfTrue="1" operator="between">
      <formula>0</formula>
      <formula>5000</formula>
    </cfRule>
    <cfRule type="cellIs" dxfId="318" priority="296" stopIfTrue="1" operator="equal">
      <formula>"-"</formula>
    </cfRule>
    <cfRule type="cellIs" dxfId="317" priority="297" stopIfTrue="1" operator="equal">
      <formula>"Std"</formula>
    </cfRule>
  </conditionalFormatting>
  <printOptions horizontalCentered="1"/>
  <pageMargins left="0.7" right="0.7" top="0.75" bottom="0.75" header="0.3" footer="0.3"/>
  <pageSetup paperSize="9" scale="27"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7E20-387B-4A05-ACC3-D773D0D6280D}">
  <sheetPr>
    <tabColor theme="3" tint="0.59999389629810485"/>
    <pageSetUpPr fitToPage="1"/>
  </sheetPr>
  <dimension ref="A1:R63"/>
  <sheetViews>
    <sheetView showGridLines="0" view="pageBreakPreview" zoomScale="50" zoomScaleNormal="70" zoomScaleSheetLayoutView="50" workbookViewId="0">
      <pane ySplit="7" topLeftCell="A30" activePane="bottomLeft" state="frozen"/>
      <selection activeCell="B45" sqref="B45"/>
      <selection pane="bottomLeft" activeCell="B66" sqref="B66"/>
    </sheetView>
  </sheetViews>
  <sheetFormatPr defaultColWidth="8" defaultRowHeight="20.25"/>
  <cols>
    <col min="1" max="1" width="18.28515625" style="2" customWidth="1"/>
    <col min="2" max="2" width="129.7109375" style="30" customWidth="1"/>
    <col min="3" max="3" width="18.28515625" style="2" customWidth="1"/>
    <col min="4" max="8" width="30.7109375" style="2" customWidth="1"/>
    <col min="9" max="11" width="19.28515625" style="2" customWidth="1"/>
    <col min="12" max="12" width="12.140625" style="30" bestFit="1" customWidth="1"/>
    <col min="13" max="13" width="6.7109375" style="30" customWidth="1"/>
    <col min="14" max="14" width="9.140625" style="30" bestFit="1" customWidth="1"/>
    <col min="15" max="15" width="13.42578125" style="30" bestFit="1" customWidth="1"/>
    <col min="16" max="21" width="14" style="30" customWidth="1"/>
    <col min="22" max="16384" width="8" style="30"/>
  </cols>
  <sheetData>
    <row r="1" spans="1:18" ht="87" customHeight="1">
      <c r="A1" s="28"/>
      <c r="B1" s="44" t="str">
        <f>'NEW E-DOBLO VAN S0 BEV'!B1</f>
        <v>Ισχύς προτεινόμενου τιμοκαταλόγου λιανικής από 16/06/2023</v>
      </c>
      <c r="C1" s="28"/>
      <c r="D1" s="16" t="s">
        <v>1049</v>
      </c>
      <c r="E1" s="16" t="s">
        <v>1050</v>
      </c>
      <c r="F1" s="16" t="s">
        <v>1051</v>
      </c>
      <c r="G1" s="16" t="s">
        <v>938</v>
      </c>
      <c r="H1" s="16" t="s">
        <v>1113</v>
      </c>
      <c r="J1" s="66"/>
      <c r="K1" s="66"/>
    </row>
    <row r="2" spans="1:18" ht="25.15" customHeight="1">
      <c r="A2" s="16"/>
      <c r="B2" s="3" t="s">
        <v>207</v>
      </c>
      <c r="C2" s="16"/>
      <c r="D2" s="4">
        <f t="shared" ref="D2:G2" si="0">SUM(D3:D5)</f>
        <v>35051.712</v>
      </c>
      <c r="E2" s="4">
        <f t="shared" si="0"/>
        <v>37182.311999999998</v>
      </c>
      <c r="F2" s="4">
        <f t="shared" si="0"/>
        <v>39460.311999999998</v>
      </c>
      <c r="G2" s="4">
        <f t="shared" si="0"/>
        <v>38776.911999999997</v>
      </c>
      <c r="H2" s="4">
        <f t="shared" ref="H2" si="1">SUM(H3:H5)</f>
        <v>41054.911999999997</v>
      </c>
      <c r="J2" s="5" t="s">
        <v>214</v>
      </c>
      <c r="K2" s="6"/>
    </row>
    <row r="3" spans="1:18" ht="25.15" customHeight="1">
      <c r="A3" s="56"/>
      <c r="B3" s="10" t="s">
        <v>91</v>
      </c>
      <c r="C3" s="56"/>
      <c r="D3" s="23">
        <f t="shared" ref="D3:G3" si="2">(D5+227.72)*0.1</f>
        <v>2636.8720000000003</v>
      </c>
      <c r="E3" s="23">
        <f t="shared" si="2"/>
        <v>2795.8720000000003</v>
      </c>
      <c r="F3" s="23">
        <f t="shared" si="2"/>
        <v>2965.8720000000003</v>
      </c>
      <c r="G3" s="23">
        <f t="shared" si="2"/>
        <v>2914.8720000000003</v>
      </c>
      <c r="H3" s="23">
        <f t="shared" ref="H3" si="3">(H5+227.72)*0.1</f>
        <v>3084.8720000000003</v>
      </c>
      <c r="J3" s="12" t="s">
        <v>343</v>
      </c>
      <c r="K3" s="10" t="s">
        <v>206</v>
      </c>
      <c r="L3" s="33"/>
      <c r="M3" s="33"/>
      <c r="N3" s="53"/>
    </row>
    <row r="4" spans="1:18" ht="25.15" customHeight="1">
      <c r="A4" s="56"/>
      <c r="B4" s="10" t="s">
        <v>15</v>
      </c>
      <c r="C4" s="56"/>
      <c r="D4" s="43">
        <f t="shared" ref="D4:H4" si="4">D5*0.24</f>
        <v>6273.84</v>
      </c>
      <c r="E4" s="43">
        <f t="shared" si="4"/>
        <v>6655.44</v>
      </c>
      <c r="F4" s="43">
        <f t="shared" si="4"/>
        <v>7063.44</v>
      </c>
      <c r="G4" s="43">
        <f t="shared" si="4"/>
        <v>6941.04</v>
      </c>
      <c r="H4" s="43">
        <f t="shared" si="4"/>
        <v>7349.04</v>
      </c>
      <c r="J4" s="12">
        <v>123</v>
      </c>
      <c r="K4" s="10" t="s">
        <v>410</v>
      </c>
      <c r="L4" s="33"/>
      <c r="M4" s="33"/>
    </row>
    <row r="5" spans="1:18" s="36" customFormat="1" ht="25.15" customHeight="1">
      <c r="A5" s="57"/>
      <c r="B5" s="45" t="s">
        <v>208</v>
      </c>
      <c r="C5" s="57"/>
      <c r="D5" s="86">
        <v>26141</v>
      </c>
      <c r="E5" s="86">
        <v>27731</v>
      </c>
      <c r="F5" s="86">
        <v>29431</v>
      </c>
      <c r="G5" s="86">
        <v>28921</v>
      </c>
      <c r="H5" s="86">
        <v>30621</v>
      </c>
      <c r="I5" s="14"/>
      <c r="J5" s="12" t="s">
        <v>95</v>
      </c>
      <c r="K5" s="10" t="s">
        <v>411</v>
      </c>
      <c r="L5" s="35"/>
      <c r="M5" s="35"/>
      <c r="O5" s="80"/>
    </row>
    <row r="6" spans="1:18" ht="25.15" customHeight="1">
      <c r="A6" s="16"/>
      <c r="B6" s="10" t="s">
        <v>412</v>
      </c>
      <c r="C6" s="16"/>
      <c r="D6" s="10" t="s">
        <v>1111</v>
      </c>
      <c r="E6" s="10" t="s">
        <v>1112</v>
      </c>
      <c r="F6" s="10" t="s">
        <v>1114</v>
      </c>
      <c r="G6" s="10" t="s">
        <v>1115</v>
      </c>
      <c r="H6" s="10" t="s">
        <v>1116</v>
      </c>
    </row>
    <row r="7" spans="1:18" ht="49.9" customHeight="1">
      <c r="A7" s="16" t="s">
        <v>3</v>
      </c>
      <c r="B7" s="17" t="s">
        <v>213</v>
      </c>
      <c r="C7" s="16" t="s">
        <v>3</v>
      </c>
      <c r="D7" s="17" t="s">
        <v>188</v>
      </c>
      <c r="E7" s="17" t="s">
        <v>188</v>
      </c>
      <c r="F7" s="17" t="s">
        <v>188</v>
      </c>
      <c r="G7" s="17" t="s">
        <v>188</v>
      </c>
      <c r="H7" s="17" t="s">
        <v>188</v>
      </c>
      <c r="I7" s="17" t="s">
        <v>187</v>
      </c>
      <c r="J7" s="17" t="s">
        <v>192</v>
      </c>
      <c r="K7" s="17" t="s">
        <v>193</v>
      </c>
      <c r="Q7" s="53"/>
    </row>
    <row r="8" spans="1:18" ht="24.95" customHeight="1">
      <c r="A8" s="98" t="s">
        <v>26</v>
      </c>
      <c r="B8" s="92" t="s">
        <v>1079</v>
      </c>
      <c r="C8" s="18" t="s">
        <v>26</v>
      </c>
      <c r="D8" s="97" t="s">
        <v>343</v>
      </c>
      <c r="E8" s="97" t="s">
        <v>343</v>
      </c>
      <c r="F8" s="97" t="s">
        <v>343</v>
      </c>
      <c r="G8" s="97" t="s">
        <v>343</v>
      </c>
      <c r="H8" s="97" t="s">
        <v>343</v>
      </c>
      <c r="I8" s="99" t="s">
        <v>95</v>
      </c>
      <c r="J8" s="99" t="s">
        <v>95</v>
      </c>
      <c r="K8" s="99" t="s">
        <v>95</v>
      </c>
      <c r="Q8" s="53"/>
      <c r="R8" s="53"/>
    </row>
    <row r="9" spans="1:18" ht="24.95" customHeight="1">
      <c r="A9" s="98" t="s">
        <v>8</v>
      </c>
      <c r="B9" s="92" t="s">
        <v>1074</v>
      </c>
      <c r="C9" s="18" t="s">
        <v>8</v>
      </c>
      <c r="D9" s="97" t="s">
        <v>343</v>
      </c>
      <c r="E9" s="97" t="s">
        <v>343</v>
      </c>
      <c r="F9" s="97" t="s">
        <v>343</v>
      </c>
      <c r="G9" s="97" t="s">
        <v>343</v>
      </c>
      <c r="H9" s="97" t="s">
        <v>343</v>
      </c>
      <c r="I9" s="99" t="s">
        <v>95</v>
      </c>
      <c r="J9" s="99" t="s">
        <v>95</v>
      </c>
      <c r="K9" s="99" t="s">
        <v>95</v>
      </c>
      <c r="Q9" s="53"/>
      <c r="R9" s="53"/>
    </row>
    <row r="10" spans="1:18" ht="24.95" customHeight="1">
      <c r="A10" s="98" t="s">
        <v>653</v>
      </c>
      <c r="B10" s="92" t="s">
        <v>1080</v>
      </c>
      <c r="C10" s="18" t="s">
        <v>653</v>
      </c>
      <c r="D10" s="97" t="s">
        <v>343</v>
      </c>
      <c r="E10" s="97" t="s">
        <v>343</v>
      </c>
      <c r="F10" s="97" t="s">
        <v>343</v>
      </c>
      <c r="G10" s="97" t="s">
        <v>343</v>
      </c>
      <c r="H10" s="97" t="s">
        <v>343</v>
      </c>
      <c r="I10" s="99" t="s">
        <v>95</v>
      </c>
      <c r="J10" s="99" t="s">
        <v>95</v>
      </c>
      <c r="K10" s="99" t="s">
        <v>95</v>
      </c>
      <c r="Q10" s="53"/>
      <c r="R10" s="53"/>
    </row>
    <row r="11" spans="1:18" ht="24.95" customHeight="1">
      <c r="A11" s="98" t="s">
        <v>157</v>
      </c>
      <c r="B11" s="92" t="s">
        <v>226</v>
      </c>
      <c r="C11" s="18" t="s">
        <v>157</v>
      </c>
      <c r="D11" s="97" t="s">
        <v>343</v>
      </c>
      <c r="E11" s="97" t="s">
        <v>343</v>
      </c>
      <c r="F11" s="97" t="s">
        <v>343</v>
      </c>
      <c r="G11" s="97" t="s">
        <v>343</v>
      </c>
      <c r="H11" s="97" t="s">
        <v>343</v>
      </c>
      <c r="I11" s="99" t="s">
        <v>95</v>
      </c>
      <c r="J11" s="99" t="s">
        <v>95</v>
      </c>
      <c r="K11" s="99" t="s">
        <v>95</v>
      </c>
      <c r="Q11" s="53"/>
      <c r="R11" s="53"/>
    </row>
    <row r="12" spans="1:18" ht="24.95" customHeight="1">
      <c r="A12" s="98" t="s">
        <v>657</v>
      </c>
      <c r="B12" s="92" t="s">
        <v>658</v>
      </c>
      <c r="C12" s="18" t="s">
        <v>657</v>
      </c>
      <c r="D12" s="97" t="s">
        <v>343</v>
      </c>
      <c r="E12" s="97" t="s">
        <v>343</v>
      </c>
      <c r="F12" s="97" t="s">
        <v>343</v>
      </c>
      <c r="G12" s="97" t="s">
        <v>343</v>
      </c>
      <c r="H12" s="97" t="s">
        <v>343</v>
      </c>
      <c r="I12" s="99" t="s">
        <v>95</v>
      </c>
      <c r="J12" s="99" t="s">
        <v>95</v>
      </c>
      <c r="K12" s="99" t="s">
        <v>95</v>
      </c>
      <c r="Q12" s="53"/>
      <c r="R12" s="53"/>
    </row>
    <row r="13" spans="1:18" ht="24.95" customHeight="1">
      <c r="A13" s="98" t="s">
        <v>440</v>
      </c>
      <c r="B13" s="92" t="s">
        <v>659</v>
      </c>
      <c r="C13" s="18" t="s">
        <v>440</v>
      </c>
      <c r="D13" s="97" t="s">
        <v>343</v>
      </c>
      <c r="E13" s="97" t="s">
        <v>343</v>
      </c>
      <c r="F13" s="97" t="s">
        <v>343</v>
      </c>
      <c r="G13" s="97" t="s">
        <v>343</v>
      </c>
      <c r="H13" s="97" t="s">
        <v>343</v>
      </c>
      <c r="I13" s="99" t="s">
        <v>95</v>
      </c>
      <c r="J13" s="99" t="s">
        <v>95</v>
      </c>
      <c r="K13" s="99" t="s">
        <v>95</v>
      </c>
    </row>
    <row r="14" spans="1:18" ht="24.95" customHeight="1">
      <c r="A14" s="98" t="s">
        <v>660</v>
      </c>
      <c r="B14" s="92" t="s">
        <v>661</v>
      </c>
      <c r="C14" s="18" t="s">
        <v>660</v>
      </c>
      <c r="D14" s="97" t="s">
        <v>343</v>
      </c>
      <c r="E14" s="97" t="s">
        <v>343</v>
      </c>
      <c r="F14" s="97" t="s">
        <v>343</v>
      </c>
      <c r="G14" s="97" t="s">
        <v>343</v>
      </c>
      <c r="H14" s="97" t="s">
        <v>343</v>
      </c>
      <c r="I14" s="99" t="s">
        <v>95</v>
      </c>
      <c r="J14" s="99" t="s">
        <v>95</v>
      </c>
      <c r="K14" s="99" t="s">
        <v>95</v>
      </c>
    </row>
    <row r="15" spans="1:18" ht="24.95" customHeight="1">
      <c r="A15" s="98" t="s">
        <v>110</v>
      </c>
      <c r="B15" s="92" t="s">
        <v>662</v>
      </c>
      <c r="C15" s="18" t="s">
        <v>110</v>
      </c>
      <c r="D15" s="97" t="s">
        <v>343</v>
      </c>
      <c r="E15" s="97" t="s">
        <v>343</v>
      </c>
      <c r="F15" s="97" t="s">
        <v>343</v>
      </c>
      <c r="G15" s="97" t="s">
        <v>343</v>
      </c>
      <c r="H15" s="97" t="s">
        <v>343</v>
      </c>
      <c r="I15" s="99" t="s">
        <v>95</v>
      </c>
      <c r="J15" s="99" t="s">
        <v>95</v>
      </c>
      <c r="K15" s="99" t="s">
        <v>95</v>
      </c>
    </row>
    <row r="16" spans="1:18" ht="24.95" customHeight="1">
      <c r="A16" s="98" t="s">
        <v>663</v>
      </c>
      <c r="B16" s="92" t="s">
        <v>664</v>
      </c>
      <c r="C16" s="18" t="s">
        <v>663</v>
      </c>
      <c r="D16" s="97" t="s">
        <v>343</v>
      </c>
      <c r="E16" s="97" t="s">
        <v>343</v>
      </c>
      <c r="F16" s="97" t="s">
        <v>343</v>
      </c>
      <c r="G16" s="97" t="s">
        <v>343</v>
      </c>
      <c r="H16" s="97" t="s">
        <v>343</v>
      </c>
      <c r="I16" s="99" t="s">
        <v>95</v>
      </c>
      <c r="J16" s="99" t="s">
        <v>95</v>
      </c>
      <c r="K16" s="99" t="s">
        <v>95</v>
      </c>
    </row>
    <row r="17" spans="1:15" ht="24.95" customHeight="1">
      <c r="A17" s="98" t="s">
        <v>40</v>
      </c>
      <c r="B17" s="92" t="s">
        <v>1075</v>
      </c>
      <c r="C17" s="18" t="s">
        <v>40</v>
      </c>
      <c r="D17" s="97" t="s">
        <v>343</v>
      </c>
      <c r="E17" s="97" t="s">
        <v>343</v>
      </c>
      <c r="F17" s="97" t="s">
        <v>343</v>
      </c>
      <c r="G17" s="97" t="s">
        <v>343</v>
      </c>
      <c r="H17" s="97" t="s">
        <v>343</v>
      </c>
      <c r="I17" s="99" t="s">
        <v>95</v>
      </c>
      <c r="J17" s="99" t="s">
        <v>95</v>
      </c>
      <c r="K17" s="99" t="s">
        <v>95</v>
      </c>
      <c r="L17" s="70"/>
      <c r="M17" s="70"/>
      <c r="N17" s="69"/>
      <c r="O17" s="69"/>
    </row>
    <row r="18" spans="1:15" ht="42.75" customHeight="1">
      <c r="A18" s="98" t="s">
        <v>53</v>
      </c>
      <c r="B18" s="92" t="s">
        <v>1076</v>
      </c>
      <c r="C18" s="18" t="s">
        <v>53</v>
      </c>
      <c r="D18" s="97" t="s">
        <v>343</v>
      </c>
      <c r="E18" s="97" t="s">
        <v>343</v>
      </c>
      <c r="F18" s="97" t="s">
        <v>343</v>
      </c>
      <c r="G18" s="97" t="s">
        <v>343</v>
      </c>
      <c r="H18" s="97" t="s">
        <v>343</v>
      </c>
      <c r="I18" s="99" t="s">
        <v>95</v>
      </c>
      <c r="J18" s="99" t="s">
        <v>95</v>
      </c>
      <c r="K18" s="99" t="s">
        <v>95</v>
      </c>
      <c r="L18" s="70"/>
      <c r="M18" s="70"/>
      <c r="N18" s="69"/>
      <c r="O18" s="69"/>
    </row>
    <row r="19" spans="1:15" ht="42.75" customHeight="1">
      <c r="A19" s="98" t="s">
        <v>667</v>
      </c>
      <c r="B19" s="92" t="s">
        <v>1067</v>
      </c>
      <c r="C19" s="18" t="s">
        <v>667</v>
      </c>
      <c r="D19" s="97" t="s">
        <v>343</v>
      </c>
      <c r="E19" s="97" t="s">
        <v>343</v>
      </c>
      <c r="F19" s="97" t="s">
        <v>343</v>
      </c>
      <c r="G19" s="97" t="s">
        <v>343</v>
      </c>
      <c r="H19" s="97" t="s">
        <v>343</v>
      </c>
      <c r="I19" s="99" t="s">
        <v>95</v>
      </c>
      <c r="J19" s="99" t="s">
        <v>95</v>
      </c>
      <c r="K19" s="99" t="s">
        <v>95</v>
      </c>
      <c r="L19" s="70"/>
      <c r="M19" s="70"/>
      <c r="N19" s="69"/>
      <c r="O19" s="69"/>
    </row>
    <row r="20" spans="1:15" ht="24.95" customHeight="1">
      <c r="A20" s="98" t="s">
        <v>161</v>
      </c>
      <c r="B20" s="92" t="s">
        <v>1077</v>
      </c>
      <c r="C20" s="18" t="s">
        <v>161</v>
      </c>
      <c r="D20" s="97" t="s">
        <v>343</v>
      </c>
      <c r="E20" s="97" t="s">
        <v>343</v>
      </c>
      <c r="F20" s="97" t="s">
        <v>343</v>
      </c>
      <c r="G20" s="97" t="s">
        <v>343</v>
      </c>
      <c r="H20" s="97" t="s">
        <v>343</v>
      </c>
      <c r="I20" s="99" t="s">
        <v>95</v>
      </c>
      <c r="J20" s="99" t="s">
        <v>95</v>
      </c>
      <c r="K20" s="99" t="s">
        <v>95</v>
      </c>
      <c r="L20" s="70"/>
      <c r="M20" s="70"/>
      <c r="N20" s="69"/>
      <c r="O20" s="69"/>
    </row>
    <row r="21" spans="1:15" ht="24.95" customHeight="1">
      <c r="A21" s="98" t="s">
        <v>154</v>
      </c>
      <c r="B21" s="92" t="s">
        <v>669</v>
      </c>
      <c r="C21" s="18" t="s">
        <v>154</v>
      </c>
      <c r="D21" s="97" t="s">
        <v>343</v>
      </c>
      <c r="E21" s="97" t="s">
        <v>343</v>
      </c>
      <c r="F21" s="97" t="s">
        <v>343</v>
      </c>
      <c r="G21" s="97" t="s">
        <v>343</v>
      </c>
      <c r="H21" s="97" t="s">
        <v>343</v>
      </c>
      <c r="I21" s="99" t="s">
        <v>95</v>
      </c>
      <c r="J21" s="99" t="s">
        <v>95</v>
      </c>
      <c r="K21" s="99" t="s">
        <v>95</v>
      </c>
    </row>
    <row r="22" spans="1:15" ht="45" customHeight="1">
      <c r="A22" s="98" t="s">
        <v>670</v>
      </c>
      <c r="B22" s="92" t="s">
        <v>1068</v>
      </c>
      <c r="C22" s="18" t="s">
        <v>670</v>
      </c>
      <c r="D22" s="97" t="s">
        <v>343</v>
      </c>
      <c r="E22" s="97" t="s">
        <v>343</v>
      </c>
      <c r="F22" s="97" t="s">
        <v>343</v>
      </c>
      <c r="G22" s="97" t="s">
        <v>343</v>
      </c>
      <c r="H22" s="97" t="s">
        <v>343</v>
      </c>
      <c r="I22" s="99" t="s">
        <v>95</v>
      </c>
      <c r="J22" s="99" t="s">
        <v>95</v>
      </c>
      <c r="K22" s="99" t="s">
        <v>95</v>
      </c>
      <c r="L22" s="70"/>
      <c r="M22" s="70"/>
      <c r="N22" s="69"/>
      <c r="O22" s="69"/>
    </row>
    <row r="23" spans="1:15" ht="24.95" customHeight="1">
      <c r="A23" s="98" t="s">
        <v>672</v>
      </c>
      <c r="B23" s="92" t="s">
        <v>1069</v>
      </c>
      <c r="C23" s="18" t="s">
        <v>672</v>
      </c>
      <c r="D23" s="97" t="s">
        <v>343</v>
      </c>
      <c r="E23" s="97" t="s">
        <v>343</v>
      </c>
      <c r="F23" s="97" t="s">
        <v>343</v>
      </c>
      <c r="G23" s="97" t="s">
        <v>343</v>
      </c>
      <c r="H23" s="97" t="s">
        <v>343</v>
      </c>
      <c r="I23" s="99" t="s">
        <v>95</v>
      </c>
      <c r="J23" s="99" t="s">
        <v>95</v>
      </c>
      <c r="K23" s="99" t="s">
        <v>95</v>
      </c>
      <c r="L23" s="70"/>
      <c r="M23" s="70"/>
      <c r="N23" s="69"/>
      <c r="O23" s="69"/>
    </row>
    <row r="24" spans="1:15" ht="24.95" customHeight="1">
      <c r="A24" s="98" t="s">
        <v>13</v>
      </c>
      <c r="B24" s="92" t="s">
        <v>1070</v>
      </c>
      <c r="C24" s="18" t="s">
        <v>13</v>
      </c>
      <c r="D24" s="97" t="s">
        <v>343</v>
      </c>
      <c r="E24" s="97" t="s">
        <v>343</v>
      </c>
      <c r="F24" s="97" t="s">
        <v>343</v>
      </c>
      <c r="G24" s="97" t="s">
        <v>343</v>
      </c>
      <c r="H24" s="97" t="s">
        <v>343</v>
      </c>
      <c r="I24" s="99" t="s">
        <v>95</v>
      </c>
      <c r="J24" s="99" t="s">
        <v>95</v>
      </c>
      <c r="K24" s="99" t="s">
        <v>95</v>
      </c>
      <c r="L24" s="70"/>
      <c r="M24" s="70"/>
      <c r="N24" s="69"/>
      <c r="O24" s="69"/>
    </row>
    <row r="25" spans="1:15" ht="24.95" customHeight="1">
      <c r="A25" s="98" t="s">
        <v>675</v>
      </c>
      <c r="B25" s="92" t="s">
        <v>676</v>
      </c>
      <c r="C25" s="18" t="s">
        <v>675</v>
      </c>
      <c r="D25" s="97" t="s">
        <v>343</v>
      </c>
      <c r="E25" s="97" t="s">
        <v>343</v>
      </c>
      <c r="F25" s="97" t="s">
        <v>343</v>
      </c>
      <c r="G25" s="97" t="s">
        <v>343</v>
      </c>
      <c r="H25" s="97" t="s">
        <v>343</v>
      </c>
      <c r="I25" s="99" t="s">
        <v>95</v>
      </c>
      <c r="J25" s="99" t="s">
        <v>95</v>
      </c>
      <c r="K25" s="99" t="s">
        <v>95</v>
      </c>
      <c r="L25" s="70"/>
      <c r="M25" s="70"/>
      <c r="N25" s="69"/>
      <c r="O25" s="69"/>
    </row>
    <row r="26" spans="1:15" ht="24.95" customHeight="1">
      <c r="A26" s="98" t="s">
        <v>33</v>
      </c>
      <c r="B26" s="92" t="s">
        <v>677</v>
      </c>
      <c r="C26" s="18" t="s">
        <v>33</v>
      </c>
      <c r="D26" s="97" t="s">
        <v>343</v>
      </c>
      <c r="E26" s="97" t="s">
        <v>343</v>
      </c>
      <c r="F26" s="97" t="s">
        <v>343</v>
      </c>
      <c r="G26" s="97" t="s">
        <v>343</v>
      </c>
      <c r="H26" s="97" t="s">
        <v>343</v>
      </c>
      <c r="I26" s="99" t="s">
        <v>95</v>
      </c>
      <c r="J26" s="99" t="s">
        <v>95</v>
      </c>
      <c r="K26" s="99" t="s">
        <v>95</v>
      </c>
      <c r="L26" s="70"/>
      <c r="M26" s="70"/>
      <c r="N26" s="69"/>
      <c r="O26" s="69"/>
    </row>
    <row r="27" spans="1:15" ht="24.95" customHeight="1">
      <c r="A27" s="98" t="s">
        <v>678</v>
      </c>
      <c r="B27" s="92" t="s">
        <v>679</v>
      </c>
      <c r="C27" s="18" t="s">
        <v>678</v>
      </c>
      <c r="D27" s="97" t="s">
        <v>343</v>
      </c>
      <c r="E27" s="97" t="s">
        <v>343</v>
      </c>
      <c r="F27" s="97" t="s">
        <v>343</v>
      </c>
      <c r="G27" s="97" t="s">
        <v>343</v>
      </c>
      <c r="H27" s="97" t="s">
        <v>343</v>
      </c>
      <c r="I27" s="99" t="s">
        <v>95</v>
      </c>
      <c r="J27" s="99" t="s">
        <v>95</v>
      </c>
      <c r="K27" s="99" t="s">
        <v>95</v>
      </c>
      <c r="L27" s="70"/>
      <c r="M27" s="70"/>
      <c r="N27" s="69"/>
      <c r="O27" s="69"/>
    </row>
    <row r="28" spans="1:15" ht="24.95" customHeight="1">
      <c r="A28" s="98" t="s">
        <v>680</v>
      </c>
      <c r="B28" s="92" t="s">
        <v>681</v>
      </c>
      <c r="C28" s="18" t="s">
        <v>680</v>
      </c>
      <c r="D28" s="97" t="s">
        <v>343</v>
      </c>
      <c r="E28" s="97" t="s">
        <v>343</v>
      </c>
      <c r="F28" s="97" t="s">
        <v>343</v>
      </c>
      <c r="G28" s="97" t="s">
        <v>343</v>
      </c>
      <c r="H28" s="97" t="s">
        <v>343</v>
      </c>
      <c r="I28" s="99" t="s">
        <v>95</v>
      </c>
      <c r="J28" s="99" t="s">
        <v>95</v>
      </c>
      <c r="K28" s="99" t="s">
        <v>95</v>
      </c>
      <c r="L28" s="70"/>
      <c r="M28" s="70"/>
      <c r="N28" s="69"/>
      <c r="O28" s="69"/>
    </row>
    <row r="29" spans="1:15" ht="24.95" customHeight="1">
      <c r="A29" s="98" t="s">
        <v>682</v>
      </c>
      <c r="B29" s="92" t="s">
        <v>683</v>
      </c>
      <c r="C29" s="18" t="s">
        <v>682</v>
      </c>
      <c r="D29" s="97" t="s">
        <v>343</v>
      </c>
      <c r="E29" s="97" t="s">
        <v>343</v>
      </c>
      <c r="F29" s="97" t="s">
        <v>343</v>
      </c>
      <c r="G29" s="97" t="s">
        <v>343</v>
      </c>
      <c r="H29" s="97" t="s">
        <v>343</v>
      </c>
      <c r="I29" s="99" t="s">
        <v>95</v>
      </c>
      <c r="J29" s="99" t="s">
        <v>95</v>
      </c>
      <c r="K29" s="99" t="s">
        <v>95</v>
      </c>
      <c r="L29" s="70"/>
      <c r="M29" s="70"/>
      <c r="N29" s="69"/>
      <c r="O29" s="69"/>
    </row>
    <row r="30" spans="1:15" ht="24.95" customHeight="1">
      <c r="A30" s="98" t="s">
        <v>684</v>
      </c>
      <c r="B30" s="92" t="s">
        <v>685</v>
      </c>
      <c r="C30" s="18" t="s">
        <v>684</v>
      </c>
      <c r="D30" s="97" t="s">
        <v>343</v>
      </c>
      <c r="E30" s="97" t="s">
        <v>343</v>
      </c>
      <c r="F30" s="97" t="s">
        <v>343</v>
      </c>
      <c r="G30" s="97" t="s">
        <v>343</v>
      </c>
      <c r="H30" s="97" t="s">
        <v>343</v>
      </c>
      <c r="I30" s="99" t="s">
        <v>95</v>
      </c>
      <c r="J30" s="99" t="s">
        <v>95</v>
      </c>
      <c r="K30" s="99" t="s">
        <v>95</v>
      </c>
      <c r="L30" s="70"/>
      <c r="M30" s="70"/>
      <c r="N30" s="69"/>
      <c r="O30" s="69"/>
    </row>
    <row r="31" spans="1:15" ht="24.95" customHeight="1">
      <c r="A31" s="98" t="s">
        <v>687</v>
      </c>
      <c r="B31" s="92" t="s">
        <v>1071</v>
      </c>
      <c r="C31" s="18" t="s">
        <v>687</v>
      </c>
      <c r="D31" s="97" t="s">
        <v>343</v>
      </c>
      <c r="E31" s="97" t="s">
        <v>343</v>
      </c>
      <c r="F31" s="97" t="s">
        <v>343</v>
      </c>
      <c r="G31" s="97" t="s">
        <v>343</v>
      </c>
      <c r="H31" s="97" t="s">
        <v>343</v>
      </c>
      <c r="I31" s="99" t="s">
        <v>95</v>
      </c>
      <c r="J31" s="99" t="s">
        <v>95</v>
      </c>
      <c r="K31" s="99" t="s">
        <v>95</v>
      </c>
    </row>
    <row r="32" spans="1:15" ht="24.95" customHeight="1">
      <c r="A32" s="98" t="s">
        <v>147</v>
      </c>
      <c r="B32" s="92" t="s">
        <v>693</v>
      </c>
      <c r="C32" s="18" t="s">
        <v>147</v>
      </c>
      <c r="D32" s="97" t="s">
        <v>343</v>
      </c>
      <c r="E32" s="97" t="s">
        <v>343</v>
      </c>
      <c r="F32" s="97" t="s">
        <v>343</v>
      </c>
      <c r="G32" s="97" t="s">
        <v>343</v>
      </c>
      <c r="H32" s="97" t="s">
        <v>343</v>
      </c>
      <c r="I32" s="99" t="s">
        <v>95</v>
      </c>
      <c r="J32" s="99" t="s">
        <v>95</v>
      </c>
      <c r="K32" s="99" t="s">
        <v>95</v>
      </c>
    </row>
    <row r="33" spans="1:15" ht="24.95" customHeight="1">
      <c r="A33" s="98" t="s">
        <v>847</v>
      </c>
      <c r="B33" s="92" t="s">
        <v>1015</v>
      </c>
      <c r="C33" s="18" t="s">
        <v>847</v>
      </c>
      <c r="D33" s="97" t="s">
        <v>343</v>
      </c>
      <c r="E33" s="97" t="s">
        <v>343</v>
      </c>
      <c r="F33" s="97" t="s">
        <v>343</v>
      </c>
      <c r="G33" s="97" t="s">
        <v>343</v>
      </c>
      <c r="H33" s="97" t="s">
        <v>343</v>
      </c>
      <c r="I33" s="99" t="s">
        <v>95</v>
      </c>
      <c r="J33" s="99" t="s">
        <v>95</v>
      </c>
      <c r="K33" s="99" t="s">
        <v>95</v>
      </c>
    </row>
    <row r="34" spans="1:15" ht="24.95" customHeight="1">
      <c r="A34" s="98" t="s">
        <v>759</v>
      </c>
      <c r="B34" s="92" t="s">
        <v>366</v>
      </c>
      <c r="C34" s="18" t="s">
        <v>759</v>
      </c>
      <c r="D34" s="97">
        <f>$I34+$J34+$K34</f>
        <v>180.00220000000002</v>
      </c>
      <c r="E34" s="97">
        <f>$I34+$J34+$K34</f>
        <v>180.00220000000002</v>
      </c>
      <c r="F34" s="97">
        <f>$I34+$J34+$K34</f>
        <v>180.00220000000002</v>
      </c>
      <c r="G34" s="97" t="s">
        <v>343</v>
      </c>
      <c r="H34" s="97" t="s">
        <v>343</v>
      </c>
      <c r="I34" s="10">
        <v>134.33000000000001</v>
      </c>
      <c r="J34" s="68">
        <f t="shared" ref="J34:J57" si="5">I34*0.24</f>
        <v>32.239200000000004</v>
      </c>
      <c r="K34" s="68">
        <f t="shared" ref="K34:K57" si="6">I34*0.1</f>
        <v>13.433000000000002</v>
      </c>
    </row>
    <row r="35" spans="1:15" ht="45" customHeight="1">
      <c r="A35" s="98" t="s">
        <v>512</v>
      </c>
      <c r="B35" s="95" t="s">
        <v>1081</v>
      </c>
      <c r="C35" s="18" t="s">
        <v>512</v>
      </c>
      <c r="D35" s="97">
        <f t="shared" ref="D35:D57" si="7">$I35+$J35+$K35</f>
        <v>374.99900000000002</v>
      </c>
      <c r="E35" s="97">
        <f t="shared" ref="E35:E57" si="8">$I35+$J35+$K35</f>
        <v>374.99900000000002</v>
      </c>
      <c r="F35" s="97">
        <f t="shared" ref="F35:F57" si="9">$I35+$J35+$K35</f>
        <v>374.99900000000002</v>
      </c>
      <c r="G35" s="97">
        <f t="shared" ref="G35:G57" si="10">$I35+$J35+$K35</f>
        <v>374.99900000000002</v>
      </c>
      <c r="H35" s="97">
        <f t="shared" ref="H35:H57" si="11">$I35+$J35+$K35</f>
        <v>374.99900000000002</v>
      </c>
      <c r="I35" s="10">
        <v>279.85000000000002</v>
      </c>
      <c r="J35" s="99">
        <f t="shared" si="5"/>
        <v>67.164000000000001</v>
      </c>
      <c r="K35" s="99">
        <f t="shared" si="6"/>
        <v>27.985000000000003</v>
      </c>
      <c r="L35" s="70"/>
      <c r="M35" s="70"/>
      <c r="N35" s="69"/>
      <c r="O35" s="69"/>
    </row>
    <row r="36" spans="1:15" ht="45" customHeight="1">
      <c r="A36" s="98" t="s">
        <v>25</v>
      </c>
      <c r="B36" s="95" t="s">
        <v>1082</v>
      </c>
      <c r="C36" s="18" t="s">
        <v>25</v>
      </c>
      <c r="D36" s="97">
        <f t="shared" si="7"/>
        <v>210.00479999999999</v>
      </c>
      <c r="E36" s="97">
        <f t="shared" si="8"/>
        <v>210.00479999999999</v>
      </c>
      <c r="F36" s="97">
        <f t="shared" si="9"/>
        <v>210.00479999999999</v>
      </c>
      <c r="G36" s="97">
        <f t="shared" si="10"/>
        <v>210.00479999999999</v>
      </c>
      <c r="H36" s="97">
        <f t="shared" si="11"/>
        <v>210.00479999999999</v>
      </c>
      <c r="I36" s="10">
        <v>156.72</v>
      </c>
      <c r="J36" s="99">
        <f t="shared" si="5"/>
        <v>37.6128</v>
      </c>
      <c r="K36" s="99">
        <f t="shared" si="6"/>
        <v>15.672000000000001</v>
      </c>
      <c r="L36" s="70"/>
      <c r="M36" s="70"/>
      <c r="N36" s="69"/>
      <c r="O36" s="69"/>
    </row>
    <row r="37" spans="1:15" ht="45" customHeight="1">
      <c r="A37" s="98" t="s">
        <v>731</v>
      </c>
      <c r="B37" s="95" t="s">
        <v>1083</v>
      </c>
      <c r="C37" s="18" t="s">
        <v>731</v>
      </c>
      <c r="D37" s="97">
        <f t="shared" si="7"/>
        <v>374.99900000000002</v>
      </c>
      <c r="E37" s="97">
        <f t="shared" si="8"/>
        <v>374.99900000000002</v>
      </c>
      <c r="F37" s="97">
        <f t="shared" si="9"/>
        <v>374.99900000000002</v>
      </c>
      <c r="G37" s="97">
        <f t="shared" si="10"/>
        <v>374.99900000000002</v>
      </c>
      <c r="H37" s="97">
        <f t="shared" si="11"/>
        <v>374.99900000000002</v>
      </c>
      <c r="I37" s="10">
        <v>279.85000000000002</v>
      </c>
      <c r="J37" s="99">
        <f t="shared" si="5"/>
        <v>67.164000000000001</v>
      </c>
      <c r="K37" s="99">
        <f t="shared" si="6"/>
        <v>27.985000000000003</v>
      </c>
      <c r="L37" s="70"/>
      <c r="M37" s="70"/>
      <c r="N37" s="69"/>
      <c r="O37" s="69"/>
    </row>
    <row r="38" spans="1:15" ht="24.95" customHeight="1">
      <c r="A38" s="98" t="s">
        <v>112</v>
      </c>
      <c r="B38" s="95" t="s">
        <v>686</v>
      </c>
      <c r="C38" s="18" t="s">
        <v>112</v>
      </c>
      <c r="D38" s="97">
        <f t="shared" si="7"/>
        <v>180.00220000000002</v>
      </c>
      <c r="E38" s="97">
        <f t="shared" si="8"/>
        <v>180.00220000000002</v>
      </c>
      <c r="F38" s="97">
        <f t="shared" si="9"/>
        <v>180.00220000000002</v>
      </c>
      <c r="G38" s="97">
        <f t="shared" si="10"/>
        <v>180.00220000000002</v>
      </c>
      <c r="H38" s="97">
        <f t="shared" si="11"/>
        <v>180.00220000000002</v>
      </c>
      <c r="I38" s="10">
        <v>134.33000000000001</v>
      </c>
      <c r="J38" s="68">
        <f t="shared" si="5"/>
        <v>32.239200000000004</v>
      </c>
      <c r="K38" s="68">
        <f t="shared" si="6"/>
        <v>13.433000000000002</v>
      </c>
      <c r="L38" s="70"/>
      <c r="M38" s="70"/>
      <c r="N38" s="69"/>
      <c r="O38" s="69"/>
    </row>
    <row r="39" spans="1:15" ht="45" customHeight="1">
      <c r="A39" s="98" t="s">
        <v>1059</v>
      </c>
      <c r="B39" s="95" t="s">
        <v>1084</v>
      </c>
      <c r="C39" s="18" t="s">
        <v>1059</v>
      </c>
      <c r="D39" s="97">
        <f t="shared" si="7"/>
        <v>784.99880000000007</v>
      </c>
      <c r="E39" s="97">
        <f t="shared" si="8"/>
        <v>784.99880000000007</v>
      </c>
      <c r="F39" s="97">
        <f t="shared" si="9"/>
        <v>784.99880000000007</v>
      </c>
      <c r="G39" s="97">
        <f t="shared" si="10"/>
        <v>784.99880000000007</v>
      </c>
      <c r="H39" s="97">
        <f t="shared" si="11"/>
        <v>784.99880000000007</v>
      </c>
      <c r="I39" s="10">
        <v>585.82000000000005</v>
      </c>
      <c r="J39" s="99">
        <f t="shared" si="5"/>
        <v>140.5968</v>
      </c>
      <c r="K39" s="99">
        <f t="shared" si="6"/>
        <v>58.582000000000008</v>
      </c>
      <c r="L39" s="70"/>
      <c r="M39" s="70"/>
      <c r="N39" s="69"/>
      <c r="O39" s="69"/>
    </row>
    <row r="40" spans="1:15" ht="45" customHeight="1">
      <c r="A40" s="98" t="s">
        <v>736</v>
      </c>
      <c r="B40" s="95" t="s">
        <v>934</v>
      </c>
      <c r="C40" s="18" t="s">
        <v>736</v>
      </c>
      <c r="D40" s="97">
        <f t="shared" si="7"/>
        <v>374.99900000000002</v>
      </c>
      <c r="E40" s="97">
        <f t="shared" si="8"/>
        <v>374.99900000000002</v>
      </c>
      <c r="F40" s="97">
        <f t="shared" si="9"/>
        <v>374.99900000000002</v>
      </c>
      <c r="G40" s="97">
        <f t="shared" si="10"/>
        <v>374.99900000000002</v>
      </c>
      <c r="H40" s="97">
        <f t="shared" si="11"/>
        <v>374.99900000000002</v>
      </c>
      <c r="I40" s="10">
        <v>279.85000000000002</v>
      </c>
      <c r="J40" s="99">
        <f t="shared" si="5"/>
        <v>67.164000000000001</v>
      </c>
      <c r="K40" s="99">
        <f t="shared" si="6"/>
        <v>27.985000000000003</v>
      </c>
      <c r="L40" s="70"/>
      <c r="M40" s="70"/>
      <c r="N40" s="69"/>
      <c r="O40" s="69"/>
    </row>
    <row r="41" spans="1:15" ht="24.95" customHeight="1">
      <c r="A41" s="98" t="s">
        <v>694</v>
      </c>
      <c r="B41" s="92" t="s">
        <v>1078</v>
      </c>
      <c r="C41" s="18" t="s">
        <v>694</v>
      </c>
      <c r="D41" s="97">
        <f t="shared" si="7"/>
        <v>129.99340000000001</v>
      </c>
      <c r="E41" s="97">
        <f t="shared" si="8"/>
        <v>129.99340000000001</v>
      </c>
      <c r="F41" s="97">
        <f t="shared" si="9"/>
        <v>129.99340000000001</v>
      </c>
      <c r="G41" s="97">
        <f t="shared" si="10"/>
        <v>129.99340000000001</v>
      </c>
      <c r="H41" s="97">
        <f t="shared" si="11"/>
        <v>129.99340000000001</v>
      </c>
      <c r="I41" s="10">
        <v>97.01</v>
      </c>
      <c r="J41" s="68">
        <f t="shared" si="5"/>
        <v>23.282399999999999</v>
      </c>
      <c r="K41" s="68">
        <f t="shared" si="6"/>
        <v>9.7010000000000005</v>
      </c>
    </row>
    <row r="42" spans="1:15" ht="24.95" customHeight="1">
      <c r="A42" s="98" t="s">
        <v>1054</v>
      </c>
      <c r="B42" s="92" t="s">
        <v>1060</v>
      </c>
      <c r="C42" s="18" t="s">
        <v>1054</v>
      </c>
      <c r="D42" s="97">
        <f t="shared" si="7"/>
        <v>0</v>
      </c>
      <c r="E42" s="97">
        <f t="shared" si="8"/>
        <v>0</v>
      </c>
      <c r="F42" s="97">
        <f t="shared" si="9"/>
        <v>0</v>
      </c>
      <c r="G42" s="97">
        <f t="shared" si="10"/>
        <v>0</v>
      </c>
      <c r="H42" s="97">
        <f t="shared" si="11"/>
        <v>0</v>
      </c>
      <c r="I42" s="10">
        <v>0</v>
      </c>
      <c r="J42" s="68">
        <f t="shared" si="5"/>
        <v>0</v>
      </c>
      <c r="K42" s="68">
        <f t="shared" si="6"/>
        <v>0</v>
      </c>
    </row>
    <row r="43" spans="1:15" ht="24.95" customHeight="1">
      <c r="A43" s="98" t="s">
        <v>704</v>
      </c>
      <c r="B43" s="92" t="s">
        <v>1072</v>
      </c>
      <c r="C43" s="18" t="s">
        <v>704</v>
      </c>
      <c r="D43" s="97">
        <f t="shared" si="7"/>
        <v>129.99340000000001</v>
      </c>
      <c r="E43" s="97">
        <f t="shared" si="8"/>
        <v>129.99340000000001</v>
      </c>
      <c r="F43" s="97">
        <f t="shared" si="9"/>
        <v>129.99340000000001</v>
      </c>
      <c r="G43" s="97">
        <f t="shared" si="10"/>
        <v>129.99340000000001</v>
      </c>
      <c r="H43" s="97">
        <f t="shared" si="11"/>
        <v>129.99340000000001</v>
      </c>
      <c r="I43" s="10">
        <v>97.01</v>
      </c>
      <c r="J43" s="68">
        <f t="shared" si="5"/>
        <v>23.282399999999999</v>
      </c>
      <c r="K43" s="68">
        <f t="shared" si="6"/>
        <v>9.7010000000000005</v>
      </c>
    </row>
    <row r="44" spans="1:15" ht="24.95" customHeight="1">
      <c r="A44" s="98" t="s">
        <v>1053</v>
      </c>
      <c r="B44" s="92" t="s">
        <v>1061</v>
      </c>
      <c r="C44" s="18" t="s">
        <v>1053</v>
      </c>
      <c r="D44" s="97">
        <f t="shared" si="7"/>
        <v>79.998000000000005</v>
      </c>
      <c r="E44" s="97">
        <f t="shared" si="8"/>
        <v>79.998000000000005</v>
      </c>
      <c r="F44" s="97">
        <f t="shared" si="9"/>
        <v>79.998000000000005</v>
      </c>
      <c r="G44" s="97">
        <f t="shared" si="10"/>
        <v>79.998000000000005</v>
      </c>
      <c r="H44" s="97">
        <f t="shared" si="11"/>
        <v>79.998000000000005</v>
      </c>
      <c r="I44" s="10">
        <v>59.7</v>
      </c>
      <c r="J44" s="68">
        <f t="shared" si="5"/>
        <v>14.327999999999999</v>
      </c>
      <c r="K44" s="68">
        <f t="shared" si="6"/>
        <v>5.9700000000000006</v>
      </c>
    </row>
    <row r="45" spans="1:15" ht="24.95" customHeight="1">
      <c r="A45" s="98" t="s">
        <v>724</v>
      </c>
      <c r="B45" s="92" t="s">
        <v>725</v>
      </c>
      <c r="C45" s="18" t="s">
        <v>724</v>
      </c>
      <c r="D45" s="97">
        <f t="shared" si="7"/>
        <v>609.99480000000005</v>
      </c>
      <c r="E45" s="97">
        <f t="shared" si="8"/>
        <v>609.99480000000005</v>
      </c>
      <c r="F45" s="97">
        <f t="shared" si="9"/>
        <v>609.99480000000005</v>
      </c>
      <c r="G45" s="97">
        <f t="shared" si="10"/>
        <v>609.99480000000005</v>
      </c>
      <c r="H45" s="97">
        <f t="shared" si="11"/>
        <v>609.99480000000005</v>
      </c>
      <c r="I45" s="10">
        <v>455.22</v>
      </c>
      <c r="J45" s="68">
        <f t="shared" si="5"/>
        <v>109.25280000000001</v>
      </c>
      <c r="K45" s="68">
        <f t="shared" si="6"/>
        <v>45.522000000000006</v>
      </c>
      <c r="L45" s="70"/>
      <c r="M45" s="70"/>
      <c r="N45" s="69"/>
      <c r="O45" s="69"/>
    </row>
    <row r="46" spans="1:15" ht="24.95" customHeight="1">
      <c r="A46" s="98" t="s">
        <v>470</v>
      </c>
      <c r="B46" s="92" t="s">
        <v>782</v>
      </c>
      <c r="C46" s="18" t="s">
        <v>470</v>
      </c>
      <c r="D46" s="97">
        <f t="shared" si="7"/>
        <v>395.0052</v>
      </c>
      <c r="E46" s="97">
        <f t="shared" si="8"/>
        <v>395.0052</v>
      </c>
      <c r="F46" s="97">
        <f t="shared" si="9"/>
        <v>395.0052</v>
      </c>
      <c r="G46" s="97">
        <f t="shared" si="10"/>
        <v>395.0052</v>
      </c>
      <c r="H46" s="97">
        <f t="shared" si="11"/>
        <v>395.0052</v>
      </c>
      <c r="I46" s="10">
        <v>294.77999999999997</v>
      </c>
      <c r="J46" s="68">
        <f t="shared" si="5"/>
        <v>70.747199999999992</v>
      </c>
      <c r="K46" s="68">
        <f t="shared" si="6"/>
        <v>29.477999999999998</v>
      </c>
      <c r="L46" s="70"/>
      <c r="M46" s="70"/>
      <c r="N46" s="69"/>
      <c r="O46" s="69"/>
    </row>
    <row r="47" spans="1:15" ht="24.95" customHeight="1">
      <c r="A47" s="98" t="s">
        <v>726</v>
      </c>
      <c r="B47" s="92" t="s">
        <v>783</v>
      </c>
      <c r="C47" s="18" t="s">
        <v>726</v>
      </c>
      <c r="D47" s="97">
        <f t="shared" si="7"/>
        <v>395.0052</v>
      </c>
      <c r="E47" s="97">
        <f t="shared" si="8"/>
        <v>395.0052</v>
      </c>
      <c r="F47" s="97">
        <f t="shared" si="9"/>
        <v>395.0052</v>
      </c>
      <c r="G47" s="97">
        <f t="shared" si="10"/>
        <v>395.0052</v>
      </c>
      <c r="H47" s="97">
        <f t="shared" si="11"/>
        <v>395.0052</v>
      </c>
      <c r="I47" s="10">
        <v>294.77999999999997</v>
      </c>
      <c r="J47" s="68">
        <f t="shared" si="5"/>
        <v>70.747199999999992</v>
      </c>
      <c r="K47" s="68">
        <f t="shared" si="6"/>
        <v>29.477999999999998</v>
      </c>
      <c r="L47" s="70"/>
      <c r="M47" s="70"/>
      <c r="N47" s="69"/>
      <c r="O47" s="69"/>
    </row>
    <row r="48" spans="1:15" ht="24.95" customHeight="1">
      <c r="A48" s="98" t="s">
        <v>727</v>
      </c>
      <c r="B48" s="92" t="s">
        <v>728</v>
      </c>
      <c r="C48" s="18" t="s">
        <v>727</v>
      </c>
      <c r="D48" s="97">
        <f t="shared" si="7"/>
        <v>79.998000000000005</v>
      </c>
      <c r="E48" s="97">
        <f t="shared" si="8"/>
        <v>79.998000000000005</v>
      </c>
      <c r="F48" s="97">
        <f t="shared" si="9"/>
        <v>79.998000000000005</v>
      </c>
      <c r="G48" s="97">
        <f t="shared" si="10"/>
        <v>79.998000000000005</v>
      </c>
      <c r="H48" s="97">
        <f t="shared" si="11"/>
        <v>79.998000000000005</v>
      </c>
      <c r="I48" s="10">
        <v>59.7</v>
      </c>
      <c r="J48" s="68">
        <f t="shared" si="5"/>
        <v>14.327999999999999</v>
      </c>
      <c r="K48" s="68">
        <f t="shared" si="6"/>
        <v>5.9700000000000006</v>
      </c>
      <c r="L48" s="70"/>
      <c r="M48" s="70"/>
      <c r="N48" s="69"/>
      <c r="O48" s="69"/>
    </row>
    <row r="49" spans="1:15" ht="24.95" customHeight="1">
      <c r="A49" s="98" t="s">
        <v>729</v>
      </c>
      <c r="B49" s="92" t="s">
        <v>784</v>
      </c>
      <c r="C49" s="18" t="s">
        <v>729</v>
      </c>
      <c r="D49" s="97">
        <f t="shared" si="7"/>
        <v>395.0052</v>
      </c>
      <c r="E49" s="97">
        <f t="shared" si="8"/>
        <v>395.0052</v>
      </c>
      <c r="F49" s="97">
        <f t="shared" si="9"/>
        <v>395.0052</v>
      </c>
      <c r="G49" s="97">
        <f t="shared" si="10"/>
        <v>395.0052</v>
      </c>
      <c r="H49" s="97">
        <f t="shared" si="11"/>
        <v>395.0052</v>
      </c>
      <c r="I49" s="10">
        <v>294.77999999999997</v>
      </c>
      <c r="J49" s="68">
        <f t="shared" si="5"/>
        <v>70.747199999999992</v>
      </c>
      <c r="K49" s="68">
        <f t="shared" si="6"/>
        <v>29.477999999999998</v>
      </c>
      <c r="L49" s="70"/>
      <c r="M49" s="70"/>
      <c r="N49" s="69"/>
      <c r="O49" s="69"/>
    </row>
    <row r="50" spans="1:15" ht="24.95" customHeight="1">
      <c r="A50" s="98" t="s">
        <v>137</v>
      </c>
      <c r="B50" s="92" t="s">
        <v>1062</v>
      </c>
      <c r="C50" s="18" t="s">
        <v>137</v>
      </c>
      <c r="D50" s="97">
        <f t="shared" si="7"/>
        <v>609.99480000000005</v>
      </c>
      <c r="E50" s="97">
        <f t="shared" si="8"/>
        <v>609.99480000000005</v>
      </c>
      <c r="F50" s="97">
        <f t="shared" si="9"/>
        <v>609.99480000000005</v>
      </c>
      <c r="G50" s="97">
        <f t="shared" si="10"/>
        <v>609.99480000000005</v>
      </c>
      <c r="H50" s="97">
        <f t="shared" si="11"/>
        <v>609.99480000000005</v>
      </c>
      <c r="I50" s="10">
        <v>455.22</v>
      </c>
      <c r="J50" s="68">
        <f t="shared" si="5"/>
        <v>109.25280000000001</v>
      </c>
      <c r="K50" s="68">
        <f t="shared" si="6"/>
        <v>45.522000000000006</v>
      </c>
      <c r="L50" s="70"/>
      <c r="M50" s="70"/>
      <c r="N50" s="69"/>
      <c r="O50" s="69"/>
    </row>
    <row r="51" spans="1:15" ht="24.95" customHeight="1">
      <c r="A51" s="98" t="s">
        <v>125</v>
      </c>
      <c r="B51" s="92" t="s">
        <v>1063</v>
      </c>
      <c r="C51" s="18" t="s">
        <v>125</v>
      </c>
      <c r="D51" s="97">
        <f t="shared" si="7"/>
        <v>609.99480000000005</v>
      </c>
      <c r="E51" s="97">
        <f t="shared" si="8"/>
        <v>609.99480000000005</v>
      </c>
      <c r="F51" s="97">
        <f t="shared" si="9"/>
        <v>609.99480000000005</v>
      </c>
      <c r="G51" s="97">
        <f t="shared" si="10"/>
        <v>609.99480000000005</v>
      </c>
      <c r="H51" s="97">
        <f t="shared" si="11"/>
        <v>609.99480000000005</v>
      </c>
      <c r="I51" s="10">
        <v>455.22</v>
      </c>
      <c r="J51" s="68">
        <f t="shared" si="5"/>
        <v>109.25280000000001</v>
      </c>
      <c r="K51" s="68">
        <f t="shared" si="6"/>
        <v>45.522000000000006</v>
      </c>
      <c r="L51" s="70"/>
      <c r="M51" s="70"/>
      <c r="N51" s="69"/>
      <c r="O51" s="69"/>
    </row>
    <row r="52" spans="1:15" ht="24.95" customHeight="1">
      <c r="A52" s="98" t="s">
        <v>1052</v>
      </c>
      <c r="B52" s="92" t="s">
        <v>1065</v>
      </c>
      <c r="C52" s="18" t="s">
        <v>1052</v>
      </c>
      <c r="D52" s="97">
        <f t="shared" si="7"/>
        <v>210.00479999999999</v>
      </c>
      <c r="E52" s="97">
        <f t="shared" si="8"/>
        <v>210.00479999999999</v>
      </c>
      <c r="F52" s="97">
        <f t="shared" si="9"/>
        <v>210.00479999999999</v>
      </c>
      <c r="G52" s="97">
        <f t="shared" si="10"/>
        <v>210.00479999999999</v>
      </c>
      <c r="H52" s="97">
        <f t="shared" si="11"/>
        <v>210.00479999999999</v>
      </c>
      <c r="I52" s="10">
        <v>156.72</v>
      </c>
      <c r="J52" s="68">
        <f t="shared" si="5"/>
        <v>37.6128</v>
      </c>
      <c r="K52" s="68">
        <f t="shared" si="6"/>
        <v>15.672000000000001</v>
      </c>
      <c r="L52" s="70"/>
      <c r="M52" s="70"/>
      <c r="N52" s="69"/>
      <c r="O52" s="69"/>
    </row>
    <row r="53" spans="1:15" ht="45" customHeight="1">
      <c r="A53" s="98" t="s">
        <v>1058</v>
      </c>
      <c r="B53" s="103" t="s">
        <v>1126</v>
      </c>
      <c r="C53" s="18" t="s">
        <v>1058</v>
      </c>
      <c r="D53" s="97">
        <f t="shared" si="7"/>
        <v>2270.0002000000004</v>
      </c>
      <c r="E53" s="97">
        <f t="shared" si="8"/>
        <v>2270.0002000000004</v>
      </c>
      <c r="F53" s="97">
        <f t="shared" si="9"/>
        <v>2270.0002000000004</v>
      </c>
      <c r="G53" s="97">
        <f t="shared" si="10"/>
        <v>2270.0002000000004</v>
      </c>
      <c r="H53" s="97">
        <f t="shared" si="11"/>
        <v>2270.0002000000004</v>
      </c>
      <c r="I53" s="10">
        <v>1694.03</v>
      </c>
      <c r="J53" s="99">
        <f t="shared" si="5"/>
        <v>406.56719999999996</v>
      </c>
      <c r="K53" s="99">
        <f t="shared" si="6"/>
        <v>169.40300000000002</v>
      </c>
      <c r="L53" s="70"/>
      <c r="M53" s="70"/>
      <c r="N53" s="69"/>
      <c r="O53" s="69"/>
    </row>
    <row r="54" spans="1:15" ht="45" customHeight="1">
      <c r="A54" s="98" t="s">
        <v>1124</v>
      </c>
      <c r="B54" s="92" t="s">
        <v>1125</v>
      </c>
      <c r="C54" s="18" t="s">
        <v>1124</v>
      </c>
      <c r="D54" s="97">
        <f t="shared" si="7"/>
        <v>789.99699999999996</v>
      </c>
      <c r="E54" s="97">
        <f t="shared" si="8"/>
        <v>789.99699999999996</v>
      </c>
      <c r="F54" s="97">
        <f t="shared" si="9"/>
        <v>789.99699999999996</v>
      </c>
      <c r="G54" s="97">
        <f t="shared" si="10"/>
        <v>789.99699999999996</v>
      </c>
      <c r="H54" s="97">
        <f t="shared" si="11"/>
        <v>789.99699999999996</v>
      </c>
      <c r="I54" s="10">
        <v>589.54999999999995</v>
      </c>
      <c r="J54" s="99">
        <f t="shared" ref="J54" si="12">I54*0.24</f>
        <v>141.49199999999999</v>
      </c>
      <c r="K54" s="99">
        <f t="shared" ref="K54" si="13">I54*0.1</f>
        <v>58.954999999999998</v>
      </c>
      <c r="L54" s="70"/>
      <c r="M54" s="70"/>
      <c r="N54" s="69"/>
      <c r="O54" s="69"/>
    </row>
    <row r="55" spans="1:15" ht="45" customHeight="1">
      <c r="A55" s="98" t="s">
        <v>1057</v>
      </c>
      <c r="B55" s="92" t="s">
        <v>1064</v>
      </c>
      <c r="C55" s="18" t="s">
        <v>1057</v>
      </c>
      <c r="D55" s="97">
        <f t="shared" si="7"/>
        <v>374.99900000000002</v>
      </c>
      <c r="E55" s="97">
        <f t="shared" si="8"/>
        <v>374.99900000000002</v>
      </c>
      <c r="F55" s="97">
        <f t="shared" si="9"/>
        <v>374.99900000000002</v>
      </c>
      <c r="G55" s="97">
        <f t="shared" si="10"/>
        <v>374.99900000000002</v>
      </c>
      <c r="H55" s="97">
        <f t="shared" si="11"/>
        <v>374.99900000000002</v>
      </c>
      <c r="I55" s="10">
        <v>279.85000000000002</v>
      </c>
      <c r="J55" s="99">
        <f t="shared" si="5"/>
        <v>67.164000000000001</v>
      </c>
      <c r="K55" s="99">
        <f t="shared" si="6"/>
        <v>27.985000000000003</v>
      </c>
      <c r="L55" s="70"/>
      <c r="M55" s="70"/>
      <c r="N55" s="69"/>
      <c r="O55" s="69"/>
    </row>
    <row r="56" spans="1:15" ht="24.95" customHeight="1">
      <c r="A56" s="98" t="s">
        <v>1056</v>
      </c>
      <c r="B56" s="92" t="s">
        <v>1066</v>
      </c>
      <c r="C56" s="18" t="s">
        <v>1056</v>
      </c>
      <c r="D56" s="97">
        <f t="shared" si="7"/>
        <v>1400.0052000000001</v>
      </c>
      <c r="E56" s="97">
        <f t="shared" si="8"/>
        <v>1400.0052000000001</v>
      </c>
      <c r="F56" s="97">
        <f t="shared" si="9"/>
        <v>1400.0052000000001</v>
      </c>
      <c r="G56" s="97">
        <f t="shared" si="10"/>
        <v>1400.0052000000001</v>
      </c>
      <c r="H56" s="97">
        <f t="shared" si="11"/>
        <v>1400.0052000000001</v>
      </c>
      <c r="I56" s="10">
        <v>1044.78</v>
      </c>
      <c r="J56" s="68">
        <f t="shared" si="5"/>
        <v>250.74719999999999</v>
      </c>
      <c r="K56" s="68">
        <f t="shared" si="6"/>
        <v>104.47800000000001</v>
      </c>
    </row>
    <row r="57" spans="1:15" ht="24.95" customHeight="1">
      <c r="A57" s="98" t="s">
        <v>1055</v>
      </c>
      <c r="B57" s="92" t="s">
        <v>1073</v>
      </c>
      <c r="C57" s="18" t="s">
        <v>1055</v>
      </c>
      <c r="D57" s="97">
        <f t="shared" si="7"/>
        <v>2815.0049999999997</v>
      </c>
      <c r="E57" s="97">
        <f t="shared" si="8"/>
        <v>2815.0049999999997</v>
      </c>
      <c r="F57" s="97">
        <f t="shared" si="9"/>
        <v>2815.0049999999997</v>
      </c>
      <c r="G57" s="97">
        <f t="shared" si="10"/>
        <v>2815.0049999999997</v>
      </c>
      <c r="H57" s="97">
        <f t="shared" si="11"/>
        <v>2815.0049999999997</v>
      </c>
      <c r="I57" s="10">
        <v>2100.75</v>
      </c>
      <c r="J57" s="68">
        <f t="shared" si="5"/>
        <v>504.18</v>
      </c>
      <c r="K57" s="68">
        <f t="shared" si="6"/>
        <v>210.07500000000002</v>
      </c>
    </row>
    <row r="58" spans="1:15" ht="24.95" customHeight="1">
      <c r="A58" s="98" t="s">
        <v>1218</v>
      </c>
      <c r="B58" s="171" t="s">
        <v>1220</v>
      </c>
      <c r="C58" s="98" t="s">
        <v>1218</v>
      </c>
      <c r="D58" s="172">
        <f t="shared" ref="D58:H59" si="14">$I58+$J58+$K58</f>
        <v>0</v>
      </c>
      <c r="E58" s="172">
        <f t="shared" si="14"/>
        <v>0</v>
      </c>
      <c r="F58" s="172">
        <f t="shared" si="14"/>
        <v>0</v>
      </c>
      <c r="G58" s="172">
        <f t="shared" si="14"/>
        <v>0</v>
      </c>
      <c r="H58" s="172">
        <f t="shared" si="14"/>
        <v>0</v>
      </c>
      <c r="I58" s="173">
        <v>0</v>
      </c>
      <c r="J58" s="174">
        <f>I58*0.24</f>
        <v>0</v>
      </c>
      <c r="K58" s="174">
        <f>I58*0.1</f>
        <v>0</v>
      </c>
    </row>
    <row r="59" spans="1:15" ht="24.95" customHeight="1">
      <c r="A59" s="98" t="s">
        <v>1219</v>
      </c>
      <c r="B59" s="171" t="s">
        <v>1221</v>
      </c>
      <c r="C59" s="98" t="s">
        <v>1219</v>
      </c>
      <c r="D59" s="172">
        <f t="shared" si="14"/>
        <v>0</v>
      </c>
      <c r="E59" s="172">
        <f t="shared" si="14"/>
        <v>0</v>
      </c>
      <c r="F59" s="172">
        <f t="shared" si="14"/>
        <v>0</v>
      </c>
      <c r="G59" s="172">
        <f t="shared" si="14"/>
        <v>0</v>
      </c>
      <c r="H59" s="172">
        <f t="shared" si="14"/>
        <v>0</v>
      </c>
      <c r="I59" s="173">
        <v>0</v>
      </c>
      <c r="J59" s="174">
        <f t="shared" ref="J59" si="15">I59*0.24</f>
        <v>0</v>
      </c>
      <c r="K59" s="174">
        <f t="shared" ref="K59" si="16">I59*0.1</f>
        <v>0</v>
      </c>
    </row>
    <row r="60" spans="1:15" s="27" customFormat="1" ht="20.25" customHeight="1">
      <c r="A60" s="24" t="s">
        <v>244</v>
      </c>
      <c r="C60" s="24"/>
      <c r="D60" s="2"/>
      <c r="E60" s="2"/>
      <c r="F60" s="2"/>
      <c r="G60" s="2"/>
    </row>
    <row r="61" spans="1:15" s="27" customFormat="1" ht="20.25" customHeight="1">
      <c r="A61" s="51" t="s">
        <v>194</v>
      </c>
      <c r="C61" s="51"/>
      <c r="D61" s="2"/>
      <c r="E61" s="2"/>
      <c r="F61" s="2"/>
      <c r="G61" s="2"/>
    </row>
    <row r="62" spans="1:15" s="27" customFormat="1" ht="20.25" customHeight="1">
      <c r="A62" s="51" t="s">
        <v>195</v>
      </c>
      <c r="C62" s="51"/>
      <c r="D62" s="2"/>
      <c r="E62" s="2"/>
      <c r="F62" s="2"/>
      <c r="G62" s="2"/>
    </row>
    <row r="63" spans="1:15" s="27" customFormat="1" ht="20.25" customHeight="1">
      <c r="A63" s="51" t="s">
        <v>203</v>
      </c>
      <c r="C63" s="51"/>
      <c r="D63" s="2"/>
      <c r="E63" s="2"/>
      <c r="F63" s="2"/>
      <c r="G63" s="2"/>
    </row>
  </sheetData>
  <sortState xmlns:xlrd2="http://schemas.microsoft.com/office/spreadsheetml/2017/richdata2" ref="A41:R57">
    <sortCondition ref="A41:A57"/>
  </sortState>
  <phoneticPr fontId="246" type="noConversion"/>
  <conditionalFormatting sqref="D2:H2">
    <cfRule type="cellIs" dxfId="316" priority="172" stopIfTrue="1" operator="equal">
      <formula>"-"</formula>
    </cfRule>
    <cfRule type="cellIs" dxfId="315" priority="173" stopIfTrue="1" operator="equal">
      <formula>"Std"</formula>
    </cfRule>
  </conditionalFormatting>
  <conditionalFormatting sqref="D8:H37 D39:H59">
    <cfRule type="cellIs" dxfId="314" priority="8" stopIfTrue="1" operator="equal">
      <formula>"-"</formula>
    </cfRule>
    <cfRule type="cellIs" dxfId="313" priority="9" stopIfTrue="1" operator="equal">
      <formula>"Std"</formula>
    </cfRule>
  </conditionalFormatting>
  <conditionalFormatting sqref="D37:H37">
    <cfRule type="cellIs" dxfId="312" priority="1" stopIfTrue="1" operator="between">
      <formula>0</formula>
      <formula>5000</formula>
    </cfRule>
    <cfRule type="cellIs" dxfId="311" priority="2" stopIfTrue="1" operator="equal">
      <formula>"-"</formula>
    </cfRule>
    <cfRule type="cellIs" dxfId="310" priority="3" stopIfTrue="1" operator="equal">
      <formula>"Std"</formula>
    </cfRule>
  </conditionalFormatting>
  <conditionalFormatting sqref="D38:H39">
    <cfRule type="cellIs" dxfId="309" priority="1083" stopIfTrue="1" operator="between">
      <formula>0</formula>
      <formula>5000</formula>
    </cfRule>
    <cfRule type="cellIs" dxfId="308" priority="1084" stopIfTrue="1" operator="equal">
      <formula>"-"</formula>
    </cfRule>
    <cfRule type="cellIs" dxfId="307" priority="1085" stopIfTrue="1" operator="equal">
      <formula>"Std"</formula>
    </cfRule>
  </conditionalFormatting>
  <conditionalFormatting sqref="D39:H59 D8:H37">
    <cfRule type="cellIs" dxfId="306" priority="7" stopIfTrue="1" operator="between">
      <formula>0</formula>
      <formula>5000</formula>
    </cfRule>
  </conditionalFormatting>
  <conditionalFormatting sqref="D40:H40">
    <cfRule type="cellIs" dxfId="305" priority="4" stopIfTrue="1" operator="between">
      <formula>0</formula>
      <formula>5000</formula>
    </cfRule>
    <cfRule type="cellIs" dxfId="304" priority="5" stopIfTrue="1" operator="equal">
      <formula>"-"</formula>
    </cfRule>
    <cfRule type="cellIs" dxfId="303" priority="6" stopIfTrue="1" operator="equal">
      <formula>"Std"</formula>
    </cfRule>
  </conditionalFormatting>
  <conditionalFormatting sqref="J3:J5">
    <cfRule type="cellIs" dxfId="302" priority="1080" stopIfTrue="1" operator="between">
      <formula>0</formula>
      <formula>5000</formula>
    </cfRule>
    <cfRule type="cellIs" dxfId="301" priority="1081" stopIfTrue="1" operator="equal">
      <formula>"-"</formula>
    </cfRule>
    <cfRule type="cellIs" dxfId="300" priority="1082" stopIfTrue="1" operator="equal">
      <formula>"Std"</formula>
    </cfRule>
  </conditionalFormatting>
  <printOptions horizontalCentered="1"/>
  <pageMargins left="0.7" right="0.7" top="0.75" bottom="0.75" header="0.3" footer="0.3"/>
  <pageSetup paperSize="9" scale="23"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520A-99D1-4A87-8821-307D9981E5D6}">
  <sheetPr>
    <tabColor theme="3" tint="0.59999389629810485"/>
    <pageSetUpPr fitToPage="1"/>
  </sheetPr>
  <dimension ref="A1:U80"/>
  <sheetViews>
    <sheetView showGridLines="0" view="pageBreakPreview" zoomScale="50" zoomScaleNormal="70" zoomScaleSheetLayoutView="50" workbookViewId="0">
      <pane ySplit="7" topLeftCell="A47" activePane="bottomLeft" state="frozen"/>
      <selection activeCell="D47" sqref="D47"/>
      <selection pane="bottomLeft" activeCell="C90" sqref="C90"/>
    </sheetView>
  </sheetViews>
  <sheetFormatPr defaultColWidth="8" defaultRowHeight="20.25"/>
  <cols>
    <col min="1" max="1" width="18.28515625" style="2" customWidth="1"/>
    <col min="2" max="2" width="131" style="30" customWidth="1"/>
    <col min="3" max="3" width="18.28515625" style="2" customWidth="1"/>
    <col min="4" max="8" width="29.85546875" style="2" customWidth="1"/>
    <col min="9" max="10" width="22.140625" style="2" customWidth="1"/>
    <col min="11" max="11" width="12.140625" style="30" bestFit="1" customWidth="1"/>
    <col min="12" max="12" width="14.28515625" style="30" customWidth="1"/>
    <col min="13" max="13" width="13.140625" style="30" customWidth="1"/>
    <col min="14" max="15" width="13.42578125" style="30" bestFit="1" customWidth="1"/>
    <col min="16" max="16384" width="8" style="30"/>
  </cols>
  <sheetData>
    <row r="1" spans="1:21" ht="86.25" customHeight="1">
      <c r="A1" s="28"/>
      <c r="B1" s="44" t="str">
        <f>'SCUDO S1 ICE'!B1</f>
        <v>Ισχύς προτεινόμενου τιμοκαταλόγου λιανικής από 16/06/2023</v>
      </c>
      <c r="C1" s="28"/>
      <c r="D1" s="16" t="s">
        <v>944</v>
      </c>
      <c r="E1" s="16" t="s">
        <v>1094</v>
      </c>
      <c r="F1" s="16" t="s">
        <v>943</v>
      </c>
      <c r="G1" s="16" t="s">
        <v>1095</v>
      </c>
      <c r="H1" s="16" t="s">
        <v>1096</v>
      </c>
      <c r="J1" s="66"/>
    </row>
    <row r="2" spans="1:21" ht="25.15" customHeight="1">
      <c r="A2" s="37"/>
      <c r="B2" s="110" t="s">
        <v>207</v>
      </c>
      <c r="C2" s="37"/>
      <c r="D2" s="111">
        <f t="shared" ref="D2:H2" si="0">SUM(D3:D5)</f>
        <v>58199.995200000005</v>
      </c>
      <c r="E2" s="111">
        <f t="shared" si="0"/>
        <v>46300.000399999997</v>
      </c>
      <c r="F2" s="111">
        <f t="shared" si="0"/>
        <v>52800.006000000001</v>
      </c>
      <c r="G2" s="111">
        <f t="shared" si="0"/>
        <v>47699.997599999995</v>
      </c>
      <c r="H2" s="111">
        <f t="shared" si="0"/>
        <v>54200.003199999999</v>
      </c>
      <c r="I2" s="112" t="s">
        <v>214</v>
      </c>
      <c r="J2" s="113"/>
    </row>
    <row r="3" spans="1:21" ht="25.15" customHeight="1">
      <c r="A3" s="114"/>
      <c r="B3" s="107" t="s">
        <v>91</v>
      </c>
      <c r="C3" s="114"/>
      <c r="D3" s="118" t="s">
        <v>95</v>
      </c>
      <c r="E3" s="118" t="s">
        <v>95</v>
      </c>
      <c r="F3" s="118" t="s">
        <v>95</v>
      </c>
      <c r="G3" s="118" t="s">
        <v>95</v>
      </c>
      <c r="H3" s="118" t="s">
        <v>95</v>
      </c>
      <c r="I3" s="115" t="s">
        <v>343</v>
      </c>
      <c r="J3" s="107" t="s">
        <v>206</v>
      </c>
      <c r="K3" s="33"/>
      <c r="L3" s="33"/>
    </row>
    <row r="4" spans="1:21" ht="25.15" customHeight="1">
      <c r="A4" s="114"/>
      <c r="B4" s="107" t="s">
        <v>15</v>
      </c>
      <c r="C4" s="114"/>
      <c r="D4" s="108">
        <f t="shared" ref="D4:H4" si="1">D5*0.24</f>
        <v>11264.5152</v>
      </c>
      <c r="E4" s="108">
        <f t="shared" si="1"/>
        <v>8961.2903999999999</v>
      </c>
      <c r="F4" s="108">
        <f t="shared" si="1"/>
        <v>10219.356</v>
      </c>
      <c r="G4" s="108">
        <f t="shared" si="1"/>
        <v>9232.257599999999</v>
      </c>
      <c r="H4" s="108">
        <f t="shared" si="1"/>
        <v>10490.323199999999</v>
      </c>
      <c r="I4" s="115">
        <v>123</v>
      </c>
      <c r="J4" s="107" t="s">
        <v>410</v>
      </c>
      <c r="K4" s="33"/>
      <c r="L4" s="33"/>
    </row>
    <row r="5" spans="1:21" s="36" customFormat="1" ht="25.15" customHeight="1">
      <c r="A5" s="116"/>
      <c r="B5" s="117" t="s">
        <v>208</v>
      </c>
      <c r="C5" s="116"/>
      <c r="D5" s="119">
        <v>46935.48</v>
      </c>
      <c r="E5" s="119">
        <v>37338.71</v>
      </c>
      <c r="F5" s="119">
        <v>42580.65</v>
      </c>
      <c r="G5" s="119">
        <v>38467.74</v>
      </c>
      <c r="H5" s="119">
        <v>43709.68</v>
      </c>
      <c r="I5" s="115" t="s">
        <v>95</v>
      </c>
      <c r="J5" s="107" t="s">
        <v>411</v>
      </c>
      <c r="K5" s="35"/>
      <c r="L5" s="35"/>
    </row>
    <row r="6" spans="1:21" ht="25.15" customHeight="1">
      <c r="A6" s="100"/>
      <c r="B6" s="107" t="s">
        <v>412</v>
      </c>
      <c r="C6" s="100"/>
      <c r="D6" s="107" t="s">
        <v>1117</v>
      </c>
      <c r="E6" s="107">
        <v>5072211</v>
      </c>
      <c r="F6" s="107">
        <v>5072221</v>
      </c>
      <c r="G6" s="107">
        <v>5073211</v>
      </c>
      <c r="H6" s="107">
        <v>5073221</v>
      </c>
      <c r="I6" s="107"/>
      <c r="J6" s="107"/>
    </row>
    <row r="7" spans="1:21" ht="72" customHeight="1">
      <c r="A7" s="100" t="s">
        <v>3</v>
      </c>
      <c r="B7" s="101" t="s">
        <v>213</v>
      </c>
      <c r="C7" s="100" t="s">
        <v>3</v>
      </c>
      <c r="D7" s="101" t="s">
        <v>188</v>
      </c>
      <c r="E7" s="101" t="s">
        <v>188</v>
      </c>
      <c r="F7" s="101" t="s">
        <v>188</v>
      </c>
      <c r="G7" s="101" t="s">
        <v>188</v>
      </c>
      <c r="H7" s="101" t="s">
        <v>188</v>
      </c>
      <c r="I7" s="101" t="s">
        <v>187</v>
      </c>
      <c r="J7" s="101" t="s">
        <v>192</v>
      </c>
    </row>
    <row r="8" spans="1:21" s="53" customFormat="1" ht="24.95" customHeight="1">
      <c r="A8" s="102" t="s">
        <v>26</v>
      </c>
      <c r="B8" s="103" t="s">
        <v>1079</v>
      </c>
      <c r="C8" s="102" t="s">
        <v>26</v>
      </c>
      <c r="D8" s="104" t="s">
        <v>343</v>
      </c>
      <c r="E8" s="104" t="s">
        <v>343</v>
      </c>
      <c r="F8" s="104" t="s">
        <v>343</v>
      </c>
      <c r="G8" s="104" t="s">
        <v>343</v>
      </c>
      <c r="H8" s="104" t="s">
        <v>343</v>
      </c>
      <c r="I8" s="105" t="s">
        <v>95</v>
      </c>
      <c r="J8" s="105" t="s">
        <v>95</v>
      </c>
      <c r="K8" s="30"/>
      <c r="L8" s="30"/>
      <c r="M8" s="30"/>
      <c r="N8" s="30"/>
      <c r="O8" s="30"/>
      <c r="P8" s="30"/>
      <c r="Q8" s="30"/>
      <c r="R8" s="30"/>
      <c r="S8" s="30"/>
      <c r="T8" s="30"/>
      <c r="U8" s="30"/>
    </row>
    <row r="9" spans="1:21" ht="24.95" customHeight="1">
      <c r="A9" s="102" t="s">
        <v>8</v>
      </c>
      <c r="B9" s="103" t="s">
        <v>1074</v>
      </c>
      <c r="C9" s="102" t="s">
        <v>8</v>
      </c>
      <c r="D9" s="104" t="s">
        <v>343</v>
      </c>
      <c r="E9" s="104" t="s">
        <v>343</v>
      </c>
      <c r="F9" s="104" t="s">
        <v>343</v>
      </c>
      <c r="G9" s="104" t="s">
        <v>343</v>
      </c>
      <c r="H9" s="104" t="s">
        <v>343</v>
      </c>
      <c r="I9" s="105" t="s">
        <v>95</v>
      </c>
      <c r="J9" s="105" t="s">
        <v>95</v>
      </c>
    </row>
    <row r="10" spans="1:21" ht="24.95" customHeight="1">
      <c r="A10" s="102" t="s">
        <v>696</v>
      </c>
      <c r="B10" s="103" t="s">
        <v>697</v>
      </c>
      <c r="C10" s="102" t="s">
        <v>696</v>
      </c>
      <c r="D10" s="104" t="s">
        <v>343</v>
      </c>
      <c r="E10" s="104" t="s">
        <v>343</v>
      </c>
      <c r="F10" s="104" t="s">
        <v>343</v>
      </c>
      <c r="G10" s="104" t="s">
        <v>343</v>
      </c>
      <c r="H10" s="104" t="s">
        <v>343</v>
      </c>
      <c r="I10" s="105" t="s">
        <v>95</v>
      </c>
      <c r="J10" s="105" t="s">
        <v>95</v>
      </c>
    </row>
    <row r="11" spans="1:21" ht="24.95" customHeight="1">
      <c r="A11" s="102" t="s">
        <v>653</v>
      </c>
      <c r="B11" s="103" t="s">
        <v>1080</v>
      </c>
      <c r="C11" s="102" t="s">
        <v>653</v>
      </c>
      <c r="D11" s="104" t="s">
        <v>343</v>
      </c>
      <c r="E11" s="104" t="s">
        <v>343</v>
      </c>
      <c r="F11" s="104" t="s">
        <v>343</v>
      </c>
      <c r="G11" s="104" t="s">
        <v>343</v>
      </c>
      <c r="H11" s="104" t="s">
        <v>343</v>
      </c>
      <c r="I11" s="105" t="s">
        <v>95</v>
      </c>
      <c r="J11" s="105" t="s">
        <v>95</v>
      </c>
    </row>
    <row r="12" spans="1:21" ht="24.95" customHeight="1">
      <c r="A12" s="102" t="s">
        <v>157</v>
      </c>
      <c r="B12" s="103" t="s">
        <v>226</v>
      </c>
      <c r="C12" s="102" t="s">
        <v>157</v>
      </c>
      <c r="D12" s="106" t="s">
        <v>95</v>
      </c>
      <c r="E12" s="104" t="s">
        <v>343</v>
      </c>
      <c r="F12" s="104" t="s">
        <v>343</v>
      </c>
      <c r="G12" s="104" t="s">
        <v>343</v>
      </c>
      <c r="H12" s="104" t="s">
        <v>343</v>
      </c>
      <c r="I12" s="105" t="s">
        <v>95</v>
      </c>
      <c r="J12" s="105" t="s">
        <v>95</v>
      </c>
    </row>
    <row r="13" spans="1:21" ht="24.95" customHeight="1">
      <c r="A13" s="102" t="s">
        <v>704</v>
      </c>
      <c r="B13" s="103" t="s">
        <v>1072</v>
      </c>
      <c r="C13" s="102" t="s">
        <v>704</v>
      </c>
      <c r="D13" s="104" t="s">
        <v>343</v>
      </c>
      <c r="E13" s="104">
        <f>$I13+$J13</f>
        <v>120.2924</v>
      </c>
      <c r="F13" s="104">
        <f>$I13+$J13</f>
        <v>120.2924</v>
      </c>
      <c r="G13" s="104">
        <f>$I13+$J13</f>
        <v>120.2924</v>
      </c>
      <c r="H13" s="104">
        <f>$I13+$J13</f>
        <v>120.2924</v>
      </c>
      <c r="I13" s="107">
        <v>97.01</v>
      </c>
      <c r="J13" s="105">
        <f t="shared" ref="J13" si="2">I13*0.24</f>
        <v>23.282399999999999</v>
      </c>
    </row>
    <row r="14" spans="1:21" ht="24.95" customHeight="1">
      <c r="A14" s="102" t="s">
        <v>657</v>
      </c>
      <c r="B14" s="103" t="s">
        <v>658</v>
      </c>
      <c r="C14" s="102" t="s">
        <v>657</v>
      </c>
      <c r="D14" s="104" t="s">
        <v>343</v>
      </c>
      <c r="E14" s="104" t="s">
        <v>343</v>
      </c>
      <c r="F14" s="104" t="s">
        <v>343</v>
      </c>
      <c r="G14" s="104" t="s">
        <v>343</v>
      </c>
      <c r="H14" s="104" t="s">
        <v>343</v>
      </c>
      <c r="I14" s="105" t="s">
        <v>95</v>
      </c>
      <c r="J14" s="105" t="s">
        <v>95</v>
      </c>
    </row>
    <row r="15" spans="1:21" ht="24.95" customHeight="1">
      <c r="A15" s="102" t="s">
        <v>768</v>
      </c>
      <c r="B15" s="103" t="s">
        <v>769</v>
      </c>
      <c r="C15" s="102" t="s">
        <v>768</v>
      </c>
      <c r="D15" s="104" t="s">
        <v>343</v>
      </c>
      <c r="E15" s="106" t="s">
        <v>95</v>
      </c>
      <c r="F15" s="106" t="s">
        <v>95</v>
      </c>
      <c r="G15" s="106" t="s">
        <v>95</v>
      </c>
      <c r="H15" s="106" t="s">
        <v>95</v>
      </c>
      <c r="I15" s="105" t="s">
        <v>95</v>
      </c>
      <c r="J15" s="105" t="s">
        <v>95</v>
      </c>
    </row>
    <row r="16" spans="1:21" ht="24.95" customHeight="1">
      <c r="A16" s="102" t="s">
        <v>770</v>
      </c>
      <c r="B16" s="103" t="s">
        <v>771</v>
      </c>
      <c r="C16" s="102" t="s">
        <v>770</v>
      </c>
      <c r="D16" s="104" t="s">
        <v>343</v>
      </c>
      <c r="E16" s="106" t="s">
        <v>95</v>
      </c>
      <c r="F16" s="106" t="s">
        <v>95</v>
      </c>
      <c r="G16" s="106" t="s">
        <v>95</v>
      </c>
      <c r="H16" s="106" t="s">
        <v>95</v>
      </c>
      <c r="I16" s="105" t="s">
        <v>95</v>
      </c>
      <c r="J16" s="105" t="s">
        <v>95</v>
      </c>
    </row>
    <row r="17" spans="1:16" ht="24.95" customHeight="1">
      <c r="A17" s="102" t="s">
        <v>762</v>
      </c>
      <c r="B17" s="103" t="s">
        <v>763</v>
      </c>
      <c r="C17" s="102" t="s">
        <v>762</v>
      </c>
      <c r="D17" s="104" t="s">
        <v>343</v>
      </c>
      <c r="E17" s="104" t="s">
        <v>343</v>
      </c>
      <c r="F17" s="104" t="s">
        <v>343</v>
      </c>
      <c r="G17" s="104" t="s">
        <v>343</v>
      </c>
      <c r="H17" s="104" t="s">
        <v>343</v>
      </c>
      <c r="I17" s="105" t="s">
        <v>95</v>
      </c>
      <c r="J17" s="105" t="s">
        <v>95</v>
      </c>
    </row>
    <row r="18" spans="1:16" ht="24.95" customHeight="1">
      <c r="A18" s="102" t="s">
        <v>660</v>
      </c>
      <c r="B18" s="103" t="s">
        <v>661</v>
      </c>
      <c r="C18" s="102" t="s">
        <v>660</v>
      </c>
      <c r="D18" s="104" t="s">
        <v>343</v>
      </c>
      <c r="E18" s="104" t="s">
        <v>343</v>
      </c>
      <c r="F18" s="104" t="s">
        <v>343</v>
      </c>
      <c r="G18" s="104" t="s">
        <v>343</v>
      </c>
      <c r="H18" s="104" t="s">
        <v>343</v>
      </c>
      <c r="I18" s="105" t="s">
        <v>95</v>
      </c>
      <c r="J18" s="105" t="s">
        <v>95</v>
      </c>
    </row>
    <row r="19" spans="1:16" ht="24.95" customHeight="1">
      <c r="A19" s="102" t="s">
        <v>110</v>
      </c>
      <c r="B19" s="103" t="s">
        <v>662</v>
      </c>
      <c r="C19" s="102" t="s">
        <v>110</v>
      </c>
      <c r="D19" s="104" t="s">
        <v>343</v>
      </c>
      <c r="E19" s="104" t="s">
        <v>343</v>
      </c>
      <c r="F19" s="104" t="s">
        <v>343</v>
      </c>
      <c r="G19" s="104" t="s">
        <v>343</v>
      </c>
      <c r="H19" s="104" t="s">
        <v>343</v>
      </c>
      <c r="I19" s="105" t="s">
        <v>95</v>
      </c>
      <c r="J19" s="105" t="s">
        <v>95</v>
      </c>
    </row>
    <row r="20" spans="1:16" ht="24.95" customHeight="1">
      <c r="A20" s="102" t="s">
        <v>663</v>
      </c>
      <c r="B20" s="103" t="s">
        <v>664</v>
      </c>
      <c r="C20" s="102" t="s">
        <v>663</v>
      </c>
      <c r="D20" s="106" t="s">
        <v>95</v>
      </c>
      <c r="E20" s="104" t="s">
        <v>343</v>
      </c>
      <c r="F20" s="104" t="s">
        <v>343</v>
      </c>
      <c r="G20" s="104" t="s">
        <v>343</v>
      </c>
      <c r="H20" s="104" t="s">
        <v>343</v>
      </c>
      <c r="I20" s="105" t="s">
        <v>95</v>
      </c>
      <c r="J20" s="105" t="s">
        <v>95</v>
      </c>
    </row>
    <row r="21" spans="1:16" ht="24.95" customHeight="1">
      <c r="A21" s="102" t="s">
        <v>40</v>
      </c>
      <c r="B21" s="103" t="s">
        <v>1075</v>
      </c>
      <c r="C21" s="102" t="s">
        <v>40</v>
      </c>
      <c r="D21" s="104" t="s">
        <v>343</v>
      </c>
      <c r="E21" s="104" t="s">
        <v>343</v>
      </c>
      <c r="F21" s="104" t="s">
        <v>343</v>
      </c>
      <c r="G21" s="104" t="s">
        <v>343</v>
      </c>
      <c r="H21" s="104" t="s">
        <v>343</v>
      </c>
      <c r="I21" s="105" t="s">
        <v>95</v>
      </c>
      <c r="J21" s="105" t="s">
        <v>95</v>
      </c>
    </row>
    <row r="22" spans="1:16" ht="44.25" customHeight="1">
      <c r="A22" s="102" t="s">
        <v>53</v>
      </c>
      <c r="B22" s="103" t="s">
        <v>1076</v>
      </c>
      <c r="C22" s="102" t="s">
        <v>53</v>
      </c>
      <c r="D22" s="104" t="s">
        <v>343</v>
      </c>
      <c r="E22" s="104" t="s">
        <v>343</v>
      </c>
      <c r="F22" s="104" t="s">
        <v>343</v>
      </c>
      <c r="G22" s="104" t="s">
        <v>343</v>
      </c>
      <c r="H22" s="104" t="s">
        <v>343</v>
      </c>
      <c r="I22" s="105" t="s">
        <v>95</v>
      </c>
      <c r="J22" s="105" t="s">
        <v>95</v>
      </c>
    </row>
    <row r="23" spans="1:16" ht="44.25" customHeight="1">
      <c r="A23" s="102" t="s">
        <v>667</v>
      </c>
      <c r="B23" s="103" t="s">
        <v>668</v>
      </c>
      <c r="C23" s="102" t="s">
        <v>667</v>
      </c>
      <c r="D23" s="104" t="s">
        <v>343</v>
      </c>
      <c r="E23" s="104" t="s">
        <v>343</v>
      </c>
      <c r="F23" s="104" t="s">
        <v>343</v>
      </c>
      <c r="G23" s="104" t="s">
        <v>343</v>
      </c>
      <c r="H23" s="104" t="s">
        <v>343</v>
      </c>
      <c r="I23" s="105" t="s">
        <v>95</v>
      </c>
      <c r="J23" s="105" t="s">
        <v>95</v>
      </c>
    </row>
    <row r="24" spans="1:16" ht="44.25" customHeight="1">
      <c r="A24" s="102" t="s">
        <v>1085</v>
      </c>
      <c r="B24" s="103" t="s">
        <v>1090</v>
      </c>
      <c r="C24" s="102" t="s">
        <v>1085</v>
      </c>
      <c r="D24" s="104" t="s">
        <v>343</v>
      </c>
      <c r="E24" s="104" t="s">
        <v>95</v>
      </c>
      <c r="F24" s="104" t="s">
        <v>95</v>
      </c>
      <c r="G24" s="104" t="s">
        <v>95</v>
      </c>
      <c r="H24" s="104" t="s">
        <v>95</v>
      </c>
      <c r="I24" s="105" t="s">
        <v>95</v>
      </c>
      <c r="J24" s="105" t="s">
        <v>95</v>
      </c>
    </row>
    <row r="25" spans="1:16" ht="24.95" customHeight="1">
      <c r="A25" s="102" t="s">
        <v>161</v>
      </c>
      <c r="B25" s="103" t="s">
        <v>1077</v>
      </c>
      <c r="C25" s="102" t="s">
        <v>161</v>
      </c>
      <c r="D25" s="104" t="s">
        <v>343</v>
      </c>
      <c r="E25" s="104" t="s">
        <v>343</v>
      </c>
      <c r="F25" s="104" t="s">
        <v>343</v>
      </c>
      <c r="G25" s="104" t="s">
        <v>343</v>
      </c>
      <c r="H25" s="104" t="s">
        <v>343</v>
      </c>
      <c r="I25" s="105" t="s">
        <v>95</v>
      </c>
      <c r="J25" s="105" t="s">
        <v>95</v>
      </c>
    </row>
    <row r="26" spans="1:16" ht="24.95" customHeight="1">
      <c r="A26" s="102" t="s">
        <v>154</v>
      </c>
      <c r="B26" s="103" t="s">
        <v>669</v>
      </c>
      <c r="C26" s="102" t="s">
        <v>154</v>
      </c>
      <c r="D26" s="106" t="s">
        <v>95</v>
      </c>
      <c r="E26" s="104" t="s">
        <v>343</v>
      </c>
      <c r="F26" s="104" t="s">
        <v>343</v>
      </c>
      <c r="G26" s="104" t="s">
        <v>343</v>
      </c>
      <c r="H26" s="104" t="s">
        <v>343</v>
      </c>
      <c r="I26" s="105" t="s">
        <v>95</v>
      </c>
      <c r="J26" s="105" t="s">
        <v>95</v>
      </c>
    </row>
    <row r="27" spans="1:16" ht="45" customHeight="1">
      <c r="A27" s="102" t="s">
        <v>670</v>
      </c>
      <c r="B27" s="103" t="s">
        <v>1068</v>
      </c>
      <c r="C27" s="102" t="s">
        <v>670</v>
      </c>
      <c r="D27" s="104" t="s">
        <v>343</v>
      </c>
      <c r="E27" s="104" t="s">
        <v>343</v>
      </c>
      <c r="F27" s="104" t="s">
        <v>343</v>
      </c>
      <c r="G27" s="104" t="s">
        <v>343</v>
      </c>
      <c r="H27" s="104" t="s">
        <v>343</v>
      </c>
      <c r="I27" s="105" t="s">
        <v>95</v>
      </c>
      <c r="J27" s="105" t="s">
        <v>95</v>
      </c>
    </row>
    <row r="28" spans="1:16" ht="24.95" customHeight="1">
      <c r="A28" s="102" t="s">
        <v>672</v>
      </c>
      <c r="B28" s="103" t="s">
        <v>1069</v>
      </c>
      <c r="C28" s="102" t="s">
        <v>672</v>
      </c>
      <c r="D28" s="104" t="s">
        <v>343</v>
      </c>
      <c r="E28" s="104" t="s">
        <v>343</v>
      </c>
      <c r="F28" s="104" t="s">
        <v>343</v>
      </c>
      <c r="G28" s="104" t="s">
        <v>343</v>
      </c>
      <c r="H28" s="104" t="s">
        <v>343</v>
      </c>
      <c r="I28" s="105" t="s">
        <v>95</v>
      </c>
      <c r="J28" s="105" t="s">
        <v>95</v>
      </c>
    </row>
    <row r="29" spans="1:16" ht="24.95" customHeight="1">
      <c r="A29" s="102" t="s">
        <v>13</v>
      </c>
      <c r="B29" s="103" t="s">
        <v>1070</v>
      </c>
      <c r="C29" s="102" t="s">
        <v>13</v>
      </c>
      <c r="D29" s="104" t="s">
        <v>343</v>
      </c>
      <c r="E29" s="104" t="s">
        <v>343</v>
      </c>
      <c r="F29" s="104" t="s">
        <v>343</v>
      </c>
      <c r="G29" s="104" t="s">
        <v>343</v>
      </c>
      <c r="H29" s="104" t="s">
        <v>343</v>
      </c>
      <c r="I29" s="105" t="s">
        <v>95</v>
      </c>
      <c r="J29" s="105" t="s">
        <v>95</v>
      </c>
      <c r="K29" s="2"/>
      <c r="L29" s="2"/>
      <c r="M29" s="2"/>
      <c r="N29" s="2"/>
      <c r="O29" s="2"/>
      <c r="P29" s="2"/>
    </row>
    <row r="30" spans="1:16" ht="24.95" customHeight="1">
      <c r="A30" s="102" t="s">
        <v>22</v>
      </c>
      <c r="B30" s="103" t="s">
        <v>1089</v>
      </c>
      <c r="C30" s="102" t="s">
        <v>22</v>
      </c>
      <c r="D30" s="104" t="s">
        <v>343</v>
      </c>
      <c r="E30" s="106" t="s">
        <v>95</v>
      </c>
      <c r="F30" s="106" t="s">
        <v>95</v>
      </c>
      <c r="G30" s="106" t="s">
        <v>95</v>
      </c>
      <c r="H30" s="106" t="s">
        <v>95</v>
      </c>
      <c r="I30" s="105" t="s">
        <v>95</v>
      </c>
      <c r="J30" s="105" t="s">
        <v>95</v>
      </c>
      <c r="K30" s="70"/>
      <c r="L30" s="70"/>
    </row>
    <row r="31" spans="1:16" ht="24.95" customHeight="1">
      <c r="A31" s="102" t="s">
        <v>675</v>
      </c>
      <c r="B31" s="103" t="s">
        <v>676</v>
      </c>
      <c r="C31" s="102" t="s">
        <v>675</v>
      </c>
      <c r="D31" s="106" t="s">
        <v>95</v>
      </c>
      <c r="E31" s="104" t="s">
        <v>343</v>
      </c>
      <c r="F31" s="104" t="s">
        <v>343</v>
      </c>
      <c r="G31" s="104" t="s">
        <v>343</v>
      </c>
      <c r="H31" s="104" t="s">
        <v>343</v>
      </c>
      <c r="I31" s="105" t="s">
        <v>95</v>
      </c>
      <c r="J31" s="105" t="s">
        <v>95</v>
      </c>
      <c r="K31" s="70"/>
      <c r="L31" s="70"/>
      <c r="M31" s="69"/>
      <c r="N31" s="69"/>
    </row>
    <row r="32" spans="1:16" ht="24.95" customHeight="1">
      <c r="A32" s="102" t="s">
        <v>33</v>
      </c>
      <c r="B32" s="103" t="s">
        <v>677</v>
      </c>
      <c r="C32" s="102" t="s">
        <v>33</v>
      </c>
      <c r="D32" s="104" t="s">
        <v>343</v>
      </c>
      <c r="E32" s="104" t="s">
        <v>343</v>
      </c>
      <c r="F32" s="104" t="s">
        <v>343</v>
      </c>
      <c r="G32" s="104" t="s">
        <v>343</v>
      </c>
      <c r="H32" s="104" t="s">
        <v>343</v>
      </c>
      <c r="I32" s="105" t="s">
        <v>95</v>
      </c>
      <c r="J32" s="105" t="s">
        <v>95</v>
      </c>
      <c r="K32" s="70"/>
      <c r="L32" s="70"/>
    </row>
    <row r="33" spans="1:21" ht="24.95" customHeight="1">
      <c r="A33" s="102" t="s">
        <v>678</v>
      </c>
      <c r="B33" s="103" t="s">
        <v>679</v>
      </c>
      <c r="C33" s="102" t="s">
        <v>678</v>
      </c>
      <c r="D33" s="104" t="s">
        <v>343</v>
      </c>
      <c r="E33" s="104" t="s">
        <v>343</v>
      </c>
      <c r="F33" s="104" t="s">
        <v>343</v>
      </c>
      <c r="G33" s="104" t="s">
        <v>343</v>
      </c>
      <c r="H33" s="104" t="s">
        <v>343</v>
      </c>
      <c r="I33" s="105" t="s">
        <v>95</v>
      </c>
      <c r="J33" s="105" t="s">
        <v>95</v>
      </c>
    </row>
    <row r="34" spans="1:21" ht="24.95" customHeight="1">
      <c r="A34" s="102" t="s">
        <v>680</v>
      </c>
      <c r="B34" s="103" t="s">
        <v>681</v>
      </c>
      <c r="C34" s="102" t="s">
        <v>680</v>
      </c>
      <c r="D34" s="104" t="s">
        <v>343</v>
      </c>
      <c r="E34" s="104" t="s">
        <v>343</v>
      </c>
      <c r="F34" s="104" t="s">
        <v>343</v>
      </c>
      <c r="G34" s="104" t="s">
        <v>343</v>
      </c>
      <c r="H34" s="104" t="s">
        <v>343</v>
      </c>
      <c r="I34" s="105" t="s">
        <v>95</v>
      </c>
      <c r="J34" s="105" t="s">
        <v>95</v>
      </c>
    </row>
    <row r="35" spans="1:21" ht="24.95" customHeight="1">
      <c r="A35" s="102" t="s">
        <v>682</v>
      </c>
      <c r="B35" s="103" t="s">
        <v>683</v>
      </c>
      <c r="C35" s="102" t="s">
        <v>682</v>
      </c>
      <c r="D35" s="104" t="s">
        <v>343</v>
      </c>
      <c r="E35" s="104" t="s">
        <v>343</v>
      </c>
      <c r="F35" s="104" t="s">
        <v>343</v>
      </c>
      <c r="G35" s="104" t="s">
        <v>343</v>
      </c>
      <c r="H35" s="104" t="s">
        <v>343</v>
      </c>
      <c r="I35" s="105" t="s">
        <v>95</v>
      </c>
      <c r="J35" s="105" t="s">
        <v>95</v>
      </c>
    </row>
    <row r="36" spans="1:21" ht="24.95" customHeight="1">
      <c r="A36" s="102" t="s">
        <v>772</v>
      </c>
      <c r="B36" s="103" t="s">
        <v>773</v>
      </c>
      <c r="C36" s="102" t="s">
        <v>772</v>
      </c>
      <c r="D36" s="104" t="s">
        <v>343</v>
      </c>
      <c r="E36" s="104" t="s">
        <v>343</v>
      </c>
      <c r="F36" s="104" t="s">
        <v>343</v>
      </c>
      <c r="G36" s="104" t="s">
        <v>343</v>
      </c>
      <c r="H36" s="104" t="s">
        <v>343</v>
      </c>
      <c r="I36" s="105" t="s">
        <v>95</v>
      </c>
      <c r="J36" s="105" t="s">
        <v>95</v>
      </c>
      <c r="K36" s="70"/>
      <c r="L36" s="70"/>
    </row>
    <row r="37" spans="1:21" ht="24.95" customHeight="1">
      <c r="A37" s="102" t="s">
        <v>774</v>
      </c>
      <c r="B37" s="103" t="s">
        <v>775</v>
      </c>
      <c r="C37" s="102" t="s">
        <v>774</v>
      </c>
      <c r="D37" s="104" t="s">
        <v>343</v>
      </c>
      <c r="E37" s="106" t="s">
        <v>95</v>
      </c>
      <c r="F37" s="106" t="s">
        <v>95</v>
      </c>
      <c r="G37" s="106" t="s">
        <v>95</v>
      </c>
      <c r="H37" s="106" t="s">
        <v>95</v>
      </c>
      <c r="I37" s="105" t="s">
        <v>95</v>
      </c>
      <c r="J37" s="105" t="s">
        <v>95</v>
      </c>
      <c r="K37" s="70"/>
      <c r="L37" s="70"/>
      <c r="M37" s="69"/>
      <c r="N37" s="69"/>
      <c r="U37" s="53"/>
    </row>
    <row r="38" spans="1:21" ht="24.95" customHeight="1">
      <c r="A38" s="102" t="s">
        <v>741</v>
      </c>
      <c r="B38" s="103" t="s">
        <v>742</v>
      </c>
      <c r="C38" s="102" t="s">
        <v>741</v>
      </c>
      <c r="D38" s="104" t="s">
        <v>343</v>
      </c>
      <c r="E38" s="106" t="s">
        <v>95</v>
      </c>
      <c r="F38" s="106" t="s">
        <v>95</v>
      </c>
      <c r="G38" s="106" t="s">
        <v>95</v>
      </c>
      <c r="H38" s="106" t="s">
        <v>95</v>
      </c>
      <c r="I38" s="105" t="s">
        <v>95</v>
      </c>
      <c r="J38" s="105" t="s">
        <v>95</v>
      </c>
    </row>
    <row r="39" spans="1:21" ht="24.95" customHeight="1">
      <c r="A39" s="102" t="s">
        <v>743</v>
      </c>
      <c r="B39" s="103" t="s">
        <v>744</v>
      </c>
      <c r="C39" s="102" t="s">
        <v>743</v>
      </c>
      <c r="D39" s="104" t="s">
        <v>343</v>
      </c>
      <c r="E39" s="104">
        <f>$I39+$J39</f>
        <v>101.7916</v>
      </c>
      <c r="F39" s="104">
        <f>$I39+$J39</f>
        <v>101.7916</v>
      </c>
      <c r="G39" s="104">
        <f>$I39+$J39</f>
        <v>101.7916</v>
      </c>
      <c r="H39" s="104">
        <f>$I39+$J39</f>
        <v>101.7916</v>
      </c>
      <c r="I39" s="108">
        <v>82.09</v>
      </c>
      <c r="J39" s="105">
        <f t="shared" ref="J39" si="3">I39*0.24</f>
        <v>19.701599999999999</v>
      </c>
    </row>
    <row r="40" spans="1:21" ht="24.95" customHeight="1">
      <c r="A40" s="102" t="s">
        <v>687</v>
      </c>
      <c r="B40" s="103" t="s">
        <v>1071</v>
      </c>
      <c r="C40" s="102" t="s">
        <v>687</v>
      </c>
      <c r="D40" s="104" t="s">
        <v>343</v>
      </c>
      <c r="E40" s="104" t="s">
        <v>343</v>
      </c>
      <c r="F40" s="104" t="s">
        <v>343</v>
      </c>
      <c r="G40" s="104" t="s">
        <v>343</v>
      </c>
      <c r="H40" s="104" t="s">
        <v>343</v>
      </c>
      <c r="I40" s="105" t="s">
        <v>95</v>
      </c>
      <c r="J40" s="105" t="s">
        <v>95</v>
      </c>
    </row>
    <row r="41" spans="1:21" ht="24.95" customHeight="1">
      <c r="A41" s="102" t="s">
        <v>147</v>
      </c>
      <c r="B41" s="103" t="s">
        <v>693</v>
      </c>
      <c r="C41" s="102" t="s">
        <v>147</v>
      </c>
      <c r="D41" s="104" t="s">
        <v>343</v>
      </c>
      <c r="E41" s="104" t="s">
        <v>343</v>
      </c>
      <c r="F41" s="104" t="s">
        <v>343</v>
      </c>
      <c r="G41" s="104" t="s">
        <v>343</v>
      </c>
      <c r="H41" s="104" t="s">
        <v>343</v>
      </c>
      <c r="I41" s="105" t="s">
        <v>95</v>
      </c>
      <c r="J41" s="105" t="s">
        <v>95</v>
      </c>
    </row>
    <row r="42" spans="1:21" ht="24.95" customHeight="1">
      <c r="A42" s="102" t="s">
        <v>847</v>
      </c>
      <c r="B42" s="103" t="s">
        <v>1015</v>
      </c>
      <c r="C42" s="102" t="s">
        <v>847</v>
      </c>
      <c r="D42" s="104" t="s">
        <v>343</v>
      </c>
      <c r="E42" s="104" t="s">
        <v>343</v>
      </c>
      <c r="F42" s="104" t="s">
        <v>343</v>
      </c>
      <c r="G42" s="104" t="s">
        <v>343</v>
      </c>
      <c r="H42" s="104" t="s">
        <v>343</v>
      </c>
      <c r="I42" s="105" t="s">
        <v>95</v>
      </c>
      <c r="J42" s="105" t="s">
        <v>95</v>
      </c>
    </row>
    <row r="43" spans="1:21" ht="45" customHeight="1">
      <c r="A43" s="102" t="s">
        <v>512</v>
      </c>
      <c r="B43" s="123" t="s">
        <v>1081</v>
      </c>
      <c r="C43" s="102" t="s">
        <v>512</v>
      </c>
      <c r="D43" s="106" t="s">
        <v>95</v>
      </c>
      <c r="E43" s="104">
        <f t="shared" ref="E43:H47" si="4">$I43+$J43</f>
        <v>347.01400000000001</v>
      </c>
      <c r="F43" s="104">
        <f t="shared" si="4"/>
        <v>347.01400000000001</v>
      </c>
      <c r="G43" s="104">
        <f t="shared" si="4"/>
        <v>347.01400000000001</v>
      </c>
      <c r="H43" s="104">
        <f t="shared" si="4"/>
        <v>347.01400000000001</v>
      </c>
      <c r="I43" s="108">
        <v>279.85000000000002</v>
      </c>
      <c r="J43" s="105">
        <f t="shared" ref="J43:J75" si="5">I43*0.24</f>
        <v>67.164000000000001</v>
      </c>
    </row>
    <row r="44" spans="1:21" ht="45" customHeight="1">
      <c r="A44" s="102" t="s">
        <v>25</v>
      </c>
      <c r="B44" s="123" t="s">
        <v>1082</v>
      </c>
      <c r="C44" s="102" t="s">
        <v>25</v>
      </c>
      <c r="D44" s="104">
        <f>$I44+$J44</f>
        <v>194.33279999999999</v>
      </c>
      <c r="E44" s="104">
        <f t="shared" si="4"/>
        <v>194.33279999999999</v>
      </c>
      <c r="F44" s="104">
        <f t="shared" si="4"/>
        <v>194.33279999999999</v>
      </c>
      <c r="G44" s="104">
        <f t="shared" si="4"/>
        <v>194.33279999999999</v>
      </c>
      <c r="H44" s="104">
        <f t="shared" si="4"/>
        <v>194.33279999999999</v>
      </c>
      <c r="I44" s="108">
        <v>156.72</v>
      </c>
      <c r="J44" s="105">
        <f t="shared" si="5"/>
        <v>37.6128</v>
      </c>
      <c r="K44" s="70"/>
      <c r="L44" s="70"/>
      <c r="M44" s="69"/>
      <c r="N44" s="69"/>
    </row>
    <row r="45" spans="1:21" ht="45" customHeight="1">
      <c r="A45" s="102" t="s">
        <v>731</v>
      </c>
      <c r="B45" s="123" t="s">
        <v>1083</v>
      </c>
      <c r="C45" s="102" t="s">
        <v>731</v>
      </c>
      <c r="D45" s="106" t="s">
        <v>95</v>
      </c>
      <c r="E45" s="104">
        <f t="shared" si="4"/>
        <v>347.01400000000001</v>
      </c>
      <c r="F45" s="104">
        <f t="shared" si="4"/>
        <v>347.01400000000001</v>
      </c>
      <c r="G45" s="104">
        <f t="shared" si="4"/>
        <v>347.01400000000001</v>
      </c>
      <c r="H45" s="104">
        <f t="shared" si="4"/>
        <v>347.01400000000001</v>
      </c>
      <c r="I45" s="108">
        <v>279.85000000000002</v>
      </c>
      <c r="J45" s="105">
        <f t="shared" si="5"/>
        <v>67.164000000000001</v>
      </c>
    </row>
    <row r="46" spans="1:21" ht="24.95" customHeight="1">
      <c r="A46" s="102" t="s">
        <v>112</v>
      </c>
      <c r="B46" s="123" t="s">
        <v>1118</v>
      </c>
      <c r="C46" s="102" t="s">
        <v>112</v>
      </c>
      <c r="D46" s="104">
        <f>$I46+$J46</f>
        <v>166.56920000000002</v>
      </c>
      <c r="E46" s="104">
        <f t="shared" si="4"/>
        <v>166.56920000000002</v>
      </c>
      <c r="F46" s="104">
        <f t="shared" si="4"/>
        <v>166.56920000000002</v>
      </c>
      <c r="G46" s="104">
        <f t="shared" si="4"/>
        <v>166.56920000000002</v>
      </c>
      <c r="H46" s="104">
        <f t="shared" si="4"/>
        <v>166.56920000000002</v>
      </c>
      <c r="I46" s="108">
        <v>134.33000000000001</v>
      </c>
      <c r="J46" s="105">
        <f t="shared" si="5"/>
        <v>32.239200000000004</v>
      </c>
      <c r="K46" s="70"/>
      <c r="L46" s="70"/>
      <c r="M46" s="69"/>
      <c r="N46" s="69"/>
      <c r="O46" s="53"/>
      <c r="T46" s="53"/>
    </row>
    <row r="47" spans="1:21" ht="45" customHeight="1">
      <c r="A47" s="102" t="s">
        <v>1059</v>
      </c>
      <c r="B47" s="123" t="s">
        <v>1084</v>
      </c>
      <c r="C47" s="102" t="s">
        <v>1059</v>
      </c>
      <c r="D47" s="106" t="s">
        <v>95</v>
      </c>
      <c r="E47" s="104">
        <f t="shared" si="4"/>
        <v>748.0548</v>
      </c>
      <c r="F47" s="104">
        <f t="shared" si="4"/>
        <v>748.0548</v>
      </c>
      <c r="G47" s="104">
        <f t="shared" si="4"/>
        <v>748.0548</v>
      </c>
      <c r="H47" s="104">
        <f t="shared" si="4"/>
        <v>748.0548</v>
      </c>
      <c r="I47" s="108">
        <v>603.27</v>
      </c>
      <c r="J47" s="105">
        <f t="shared" si="5"/>
        <v>144.78479999999999</v>
      </c>
    </row>
    <row r="48" spans="1:21" ht="45" customHeight="1">
      <c r="A48" s="102" t="s">
        <v>1059</v>
      </c>
      <c r="B48" s="123" t="s">
        <v>1084</v>
      </c>
      <c r="C48" s="102" t="s">
        <v>1059</v>
      </c>
      <c r="D48" s="104">
        <f>$I48+$J48</f>
        <v>737.30400000000009</v>
      </c>
      <c r="E48" s="106" t="s">
        <v>95</v>
      </c>
      <c r="F48" s="106" t="s">
        <v>95</v>
      </c>
      <c r="G48" s="106" t="s">
        <v>95</v>
      </c>
      <c r="H48" s="106" t="s">
        <v>95</v>
      </c>
      <c r="I48" s="108">
        <v>594.6</v>
      </c>
      <c r="J48" s="105">
        <f t="shared" si="5"/>
        <v>142.70400000000001</v>
      </c>
    </row>
    <row r="49" spans="1:16" ht="45" customHeight="1">
      <c r="A49" s="102" t="s">
        <v>736</v>
      </c>
      <c r="B49" s="123" t="s">
        <v>934</v>
      </c>
      <c r="C49" s="102" t="s">
        <v>736</v>
      </c>
      <c r="D49" s="106" t="s">
        <v>95</v>
      </c>
      <c r="E49" s="104">
        <f t="shared" ref="E49:H74" si="6">$I49+$J49</f>
        <v>347.01400000000001</v>
      </c>
      <c r="F49" s="104">
        <f t="shared" si="6"/>
        <v>347.01400000000001</v>
      </c>
      <c r="G49" s="104">
        <f t="shared" si="6"/>
        <v>347.01400000000001</v>
      </c>
      <c r="H49" s="104">
        <f t="shared" si="6"/>
        <v>347.01400000000001</v>
      </c>
      <c r="I49" s="108">
        <v>279.85000000000002</v>
      </c>
      <c r="J49" s="105">
        <f t="shared" si="5"/>
        <v>67.164000000000001</v>
      </c>
    </row>
    <row r="50" spans="1:16" ht="24.95" customHeight="1">
      <c r="A50" s="102" t="s">
        <v>737</v>
      </c>
      <c r="B50" s="103" t="s">
        <v>740</v>
      </c>
      <c r="C50" s="102" t="s">
        <v>737</v>
      </c>
      <c r="D50" s="104">
        <f>$I50+$J50</f>
        <v>101.7916</v>
      </c>
      <c r="E50" s="104">
        <f t="shared" si="6"/>
        <v>101.7916</v>
      </c>
      <c r="F50" s="104">
        <f t="shared" si="6"/>
        <v>101.7916</v>
      </c>
      <c r="G50" s="104">
        <f t="shared" si="6"/>
        <v>101.7916</v>
      </c>
      <c r="H50" s="104">
        <f t="shared" si="6"/>
        <v>101.7916</v>
      </c>
      <c r="I50" s="108">
        <v>82.09</v>
      </c>
      <c r="J50" s="105">
        <f t="shared" si="5"/>
        <v>19.701599999999999</v>
      </c>
    </row>
    <row r="51" spans="1:16" ht="24.95" customHeight="1">
      <c r="A51" s="102" t="s">
        <v>694</v>
      </c>
      <c r="B51" s="103" t="s">
        <v>1078</v>
      </c>
      <c r="C51" s="102" t="s">
        <v>694</v>
      </c>
      <c r="D51" s="106" t="s">
        <v>95</v>
      </c>
      <c r="E51" s="104">
        <f t="shared" si="6"/>
        <v>120.2924</v>
      </c>
      <c r="F51" s="104">
        <f t="shared" si="6"/>
        <v>120.2924</v>
      </c>
      <c r="G51" s="104">
        <f t="shared" si="6"/>
        <v>120.2924</v>
      </c>
      <c r="H51" s="104">
        <f t="shared" si="6"/>
        <v>120.2924</v>
      </c>
      <c r="I51" s="108">
        <v>97.01</v>
      </c>
      <c r="J51" s="105">
        <f t="shared" si="5"/>
        <v>23.282399999999999</v>
      </c>
    </row>
    <row r="52" spans="1:16" ht="24.95" customHeight="1">
      <c r="A52" s="102" t="s">
        <v>1054</v>
      </c>
      <c r="B52" s="103" t="s">
        <v>1060</v>
      </c>
      <c r="C52" s="102" t="s">
        <v>1054</v>
      </c>
      <c r="D52" s="104">
        <f>$I52+$J52</f>
        <v>0</v>
      </c>
      <c r="E52" s="104">
        <f t="shared" si="6"/>
        <v>0</v>
      </c>
      <c r="F52" s="104">
        <f t="shared" si="6"/>
        <v>0</v>
      </c>
      <c r="G52" s="104">
        <f t="shared" si="6"/>
        <v>0</v>
      </c>
      <c r="H52" s="104">
        <f t="shared" si="6"/>
        <v>0</v>
      </c>
      <c r="I52" s="108">
        <v>0</v>
      </c>
      <c r="J52" s="105">
        <f t="shared" si="5"/>
        <v>0</v>
      </c>
    </row>
    <row r="53" spans="1:16" ht="24.95" customHeight="1">
      <c r="A53" s="102" t="s">
        <v>1087</v>
      </c>
      <c r="B53" s="109" t="s">
        <v>1093</v>
      </c>
      <c r="C53" s="102" t="s">
        <v>1087</v>
      </c>
      <c r="D53" s="104">
        <f>$I53+$J53</f>
        <v>365.52719999999999</v>
      </c>
      <c r="E53" s="104">
        <f t="shared" si="6"/>
        <v>365.52719999999999</v>
      </c>
      <c r="F53" s="104">
        <f t="shared" si="6"/>
        <v>365.52719999999999</v>
      </c>
      <c r="G53" s="104">
        <f t="shared" si="6"/>
        <v>365.52719999999999</v>
      </c>
      <c r="H53" s="104">
        <f t="shared" si="6"/>
        <v>365.52719999999999</v>
      </c>
      <c r="I53" s="108">
        <v>294.77999999999997</v>
      </c>
      <c r="J53" s="105">
        <f t="shared" si="5"/>
        <v>70.747199999999992</v>
      </c>
    </row>
    <row r="54" spans="1:16" ht="24.95" customHeight="1">
      <c r="A54" s="102" t="s">
        <v>393</v>
      </c>
      <c r="B54" s="103" t="s">
        <v>816</v>
      </c>
      <c r="C54" s="102" t="s">
        <v>393</v>
      </c>
      <c r="D54" s="104">
        <f>$I54+$J54</f>
        <v>564.47280000000001</v>
      </c>
      <c r="E54" s="104">
        <f t="shared" si="6"/>
        <v>564.47280000000001</v>
      </c>
      <c r="F54" s="104">
        <f t="shared" si="6"/>
        <v>564.47280000000001</v>
      </c>
      <c r="G54" s="104">
        <f t="shared" si="6"/>
        <v>564.47280000000001</v>
      </c>
      <c r="H54" s="104">
        <f t="shared" si="6"/>
        <v>564.47280000000001</v>
      </c>
      <c r="I54" s="108">
        <v>455.22</v>
      </c>
      <c r="J54" s="105">
        <f t="shared" si="5"/>
        <v>109.25280000000001</v>
      </c>
    </row>
    <row r="55" spans="1:16" ht="24.95" customHeight="1">
      <c r="A55" s="102" t="s">
        <v>1053</v>
      </c>
      <c r="B55" s="103" t="s">
        <v>1061</v>
      </c>
      <c r="C55" s="102" t="s">
        <v>1053</v>
      </c>
      <c r="D55" s="106" t="s">
        <v>95</v>
      </c>
      <c r="E55" s="104">
        <f t="shared" si="6"/>
        <v>74.028000000000006</v>
      </c>
      <c r="F55" s="104">
        <f t="shared" si="6"/>
        <v>74.028000000000006</v>
      </c>
      <c r="G55" s="104">
        <f t="shared" si="6"/>
        <v>74.028000000000006</v>
      </c>
      <c r="H55" s="104">
        <f t="shared" si="6"/>
        <v>74.028000000000006</v>
      </c>
      <c r="I55" s="108">
        <v>59.7</v>
      </c>
      <c r="J55" s="105">
        <f t="shared" si="5"/>
        <v>14.327999999999999</v>
      </c>
    </row>
    <row r="56" spans="1:16" ht="24.95" customHeight="1">
      <c r="A56" s="102" t="s">
        <v>1086</v>
      </c>
      <c r="B56" s="103" t="s">
        <v>1091</v>
      </c>
      <c r="C56" s="102" t="s">
        <v>1086</v>
      </c>
      <c r="D56" s="106" t="s">
        <v>95</v>
      </c>
      <c r="E56" s="104">
        <f t="shared" si="6"/>
        <v>347.01400000000001</v>
      </c>
      <c r="F56" s="104">
        <f t="shared" si="6"/>
        <v>347.01400000000001</v>
      </c>
      <c r="G56" s="104">
        <f t="shared" si="6"/>
        <v>347.01400000000001</v>
      </c>
      <c r="H56" s="104">
        <f t="shared" si="6"/>
        <v>347.01400000000001</v>
      </c>
      <c r="I56" s="108">
        <v>279.85000000000002</v>
      </c>
      <c r="J56" s="105">
        <f t="shared" si="5"/>
        <v>67.164000000000001</v>
      </c>
    </row>
    <row r="57" spans="1:16" ht="24.95" customHeight="1">
      <c r="A57" s="102" t="s">
        <v>724</v>
      </c>
      <c r="B57" s="103" t="s">
        <v>725</v>
      </c>
      <c r="C57" s="102" t="s">
        <v>724</v>
      </c>
      <c r="D57" s="104">
        <f>$I57+$J57</f>
        <v>564.47280000000001</v>
      </c>
      <c r="E57" s="104">
        <f t="shared" si="6"/>
        <v>564.47280000000001</v>
      </c>
      <c r="F57" s="104">
        <f t="shared" si="6"/>
        <v>564.47280000000001</v>
      </c>
      <c r="G57" s="104">
        <f t="shared" si="6"/>
        <v>564.47280000000001</v>
      </c>
      <c r="H57" s="104">
        <f t="shared" si="6"/>
        <v>564.47280000000001</v>
      </c>
      <c r="I57" s="108">
        <v>455.22</v>
      </c>
      <c r="J57" s="105">
        <f t="shared" si="5"/>
        <v>109.25280000000001</v>
      </c>
    </row>
    <row r="58" spans="1:16" ht="24.95" customHeight="1">
      <c r="A58" s="102" t="s">
        <v>470</v>
      </c>
      <c r="B58" s="103" t="s">
        <v>782</v>
      </c>
      <c r="C58" s="102" t="s">
        <v>470</v>
      </c>
      <c r="D58" s="104">
        <f>$I58+$J58</f>
        <v>365.52719999999999</v>
      </c>
      <c r="E58" s="104">
        <f t="shared" si="6"/>
        <v>365.52719999999999</v>
      </c>
      <c r="F58" s="104">
        <f t="shared" si="6"/>
        <v>365.52719999999999</v>
      </c>
      <c r="G58" s="104">
        <f t="shared" si="6"/>
        <v>365.52719999999999</v>
      </c>
      <c r="H58" s="104">
        <f t="shared" si="6"/>
        <v>365.52719999999999</v>
      </c>
      <c r="I58" s="108">
        <v>294.77999999999997</v>
      </c>
      <c r="J58" s="105">
        <f t="shared" si="5"/>
        <v>70.747199999999992</v>
      </c>
    </row>
    <row r="59" spans="1:16" ht="24.95" customHeight="1">
      <c r="A59" s="102" t="s">
        <v>726</v>
      </c>
      <c r="B59" s="103" t="s">
        <v>783</v>
      </c>
      <c r="C59" s="102" t="s">
        <v>726</v>
      </c>
      <c r="D59" s="104">
        <f>$I59+$J59</f>
        <v>365.52719999999999</v>
      </c>
      <c r="E59" s="104">
        <f t="shared" si="6"/>
        <v>365.52719999999999</v>
      </c>
      <c r="F59" s="104">
        <f t="shared" si="6"/>
        <v>365.52719999999999</v>
      </c>
      <c r="G59" s="104">
        <f t="shared" si="6"/>
        <v>365.52719999999999</v>
      </c>
      <c r="H59" s="104">
        <f t="shared" si="6"/>
        <v>365.52719999999999</v>
      </c>
      <c r="I59" s="108">
        <v>294.77999999999997</v>
      </c>
      <c r="J59" s="105">
        <f t="shared" si="5"/>
        <v>70.747199999999992</v>
      </c>
    </row>
    <row r="60" spans="1:16" ht="24.95" customHeight="1">
      <c r="A60" s="102" t="s">
        <v>864</v>
      </c>
      <c r="B60" s="103" t="s">
        <v>1088</v>
      </c>
      <c r="C60" s="102" t="s">
        <v>864</v>
      </c>
      <c r="D60" s="106" t="s">
        <v>95</v>
      </c>
      <c r="E60" s="104">
        <f t="shared" si="6"/>
        <v>166.56920000000002</v>
      </c>
      <c r="F60" s="104">
        <f t="shared" si="6"/>
        <v>166.56920000000002</v>
      </c>
      <c r="G60" s="104">
        <f t="shared" si="6"/>
        <v>166.56920000000002</v>
      </c>
      <c r="H60" s="104">
        <f t="shared" si="6"/>
        <v>166.56920000000002</v>
      </c>
      <c r="I60" s="108">
        <v>134.33000000000001</v>
      </c>
      <c r="J60" s="105">
        <f t="shared" si="5"/>
        <v>32.239200000000004</v>
      </c>
    </row>
    <row r="61" spans="1:16" ht="24.95" customHeight="1">
      <c r="A61" s="102" t="s">
        <v>868</v>
      </c>
      <c r="B61" s="103" t="s">
        <v>1092</v>
      </c>
      <c r="C61" s="102" t="s">
        <v>868</v>
      </c>
      <c r="D61" s="106" t="s">
        <v>95</v>
      </c>
      <c r="E61" s="104">
        <f t="shared" si="6"/>
        <v>194.33279999999999</v>
      </c>
      <c r="F61" s="104">
        <f t="shared" si="6"/>
        <v>194.33279999999999</v>
      </c>
      <c r="G61" s="104">
        <f t="shared" si="6"/>
        <v>194.33279999999999</v>
      </c>
      <c r="H61" s="104">
        <f t="shared" si="6"/>
        <v>194.33279999999999</v>
      </c>
      <c r="I61" s="108">
        <v>156.72</v>
      </c>
      <c r="J61" s="105">
        <f t="shared" si="5"/>
        <v>37.6128</v>
      </c>
      <c r="K61" s="2"/>
      <c r="L61" s="2"/>
      <c r="M61" s="2"/>
      <c r="N61" s="2"/>
      <c r="O61" s="2"/>
      <c r="P61" s="2"/>
    </row>
    <row r="62" spans="1:16" ht="24.95" customHeight="1">
      <c r="A62" s="102" t="s">
        <v>684</v>
      </c>
      <c r="B62" s="103" t="s">
        <v>685</v>
      </c>
      <c r="C62" s="102" t="s">
        <v>684</v>
      </c>
      <c r="D62" s="104">
        <f>$I62+$J62</f>
        <v>74.028000000000006</v>
      </c>
      <c r="E62" s="104">
        <f t="shared" si="6"/>
        <v>74.028000000000006</v>
      </c>
      <c r="F62" s="104">
        <f t="shared" si="6"/>
        <v>74.028000000000006</v>
      </c>
      <c r="G62" s="104">
        <f t="shared" si="6"/>
        <v>74.028000000000006</v>
      </c>
      <c r="H62" s="104">
        <f t="shared" si="6"/>
        <v>74.028000000000006</v>
      </c>
      <c r="I62" s="108">
        <v>59.7</v>
      </c>
      <c r="J62" s="105">
        <f t="shared" si="5"/>
        <v>14.327999999999999</v>
      </c>
      <c r="K62" s="70"/>
      <c r="L62" s="70"/>
      <c r="M62" s="69"/>
      <c r="N62" s="69"/>
    </row>
    <row r="63" spans="1:16" ht="24.95" customHeight="1">
      <c r="A63" s="102" t="s">
        <v>727</v>
      </c>
      <c r="B63" s="103" t="s">
        <v>728</v>
      </c>
      <c r="C63" s="102" t="s">
        <v>727</v>
      </c>
      <c r="D63" s="106" t="s">
        <v>95</v>
      </c>
      <c r="E63" s="104">
        <f t="shared" si="6"/>
        <v>74.028000000000006</v>
      </c>
      <c r="F63" s="104">
        <f t="shared" si="6"/>
        <v>74.028000000000006</v>
      </c>
      <c r="G63" s="104">
        <f t="shared" si="6"/>
        <v>74.028000000000006</v>
      </c>
      <c r="H63" s="104">
        <f t="shared" si="6"/>
        <v>74.028000000000006</v>
      </c>
      <c r="I63" s="108">
        <v>59.7</v>
      </c>
      <c r="J63" s="105">
        <f t="shared" si="5"/>
        <v>14.327999999999999</v>
      </c>
      <c r="K63" s="70"/>
      <c r="L63" s="70"/>
      <c r="M63" s="69"/>
      <c r="N63" s="69"/>
    </row>
    <row r="64" spans="1:16" ht="24.95" customHeight="1">
      <c r="A64" s="102" t="s">
        <v>729</v>
      </c>
      <c r="B64" s="103" t="str">
        <f>'[62]NEW DUCATO VAN S9'!B1</f>
        <v>Ισχύς προτεινόμενου τιμοκαταλόγου λιανικής από 15/02/2023</v>
      </c>
      <c r="C64" s="102" t="s">
        <v>729</v>
      </c>
      <c r="D64" s="104">
        <f>$I64+$J64</f>
        <v>365.52719999999999</v>
      </c>
      <c r="E64" s="104">
        <f t="shared" si="6"/>
        <v>365.52719999999999</v>
      </c>
      <c r="F64" s="104">
        <f t="shared" si="6"/>
        <v>365.52719999999999</v>
      </c>
      <c r="G64" s="104">
        <f t="shared" si="6"/>
        <v>365.52719999999999</v>
      </c>
      <c r="H64" s="104">
        <f t="shared" si="6"/>
        <v>365.52719999999999</v>
      </c>
      <c r="I64" s="108">
        <v>294.77999999999997</v>
      </c>
      <c r="J64" s="105">
        <f t="shared" si="5"/>
        <v>70.747199999999992</v>
      </c>
      <c r="K64" s="70"/>
      <c r="L64" s="70"/>
      <c r="M64" s="69"/>
      <c r="N64" s="69"/>
    </row>
    <row r="65" spans="1:14" ht="24.95" customHeight="1">
      <c r="A65" s="102" t="s">
        <v>137</v>
      </c>
      <c r="B65" s="103" t="s">
        <v>1062</v>
      </c>
      <c r="C65" s="102" t="s">
        <v>137</v>
      </c>
      <c r="D65" s="106" t="s">
        <v>95</v>
      </c>
      <c r="E65" s="104">
        <f t="shared" si="6"/>
        <v>564.47280000000001</v>
      </c>
      <c r="F65" s="104">
        <f t="shared" si="6"/>
        <v>564.47280000000001</v>
      </c>
      <c r="G65" s="104">
        <f t="shared" si="6"/>
        <v>564.47280000000001</v>
      </c>
      <c r="H65" s="104">
        <f t="shared" si="6"/>
        <v>564.47280000000001</v>
      </c>
      <c r="I65" s="108">
        <v>455.22</v>
      </c>
      <c r="J65" s="105">
        <f t="shared" si="5"/>
        <v>109.25280000000001</v>
      </c>
      <c r="K65" s="70"/>
      <c r="L65" s="70"/>
      <c r="M65" s="69"/>
      <c r="N65" s="69"/>
    </row>
    <row r="66" spans="1:14" ht="24.75" customHeight="1">
      <c r="A66" s="102" t="s">
        <v>125</v>
      </c>
      <c r="B66" s="103" t="s">
        <v>1063</v>
      </c>
      <c r="C66" s="102" t="s">
        <v>125</v>
      </c>
      <c r="D66" s="104">
        <f>$I66+$J66</f>
        <v>564.47280000000001</v>
      </c>
      <c r="E66" s="104">
        <f t="shared" si="6"/>
        <v>564.47280000000001</v>
      </c>
      <c r="F66" s="104">
        <f t="shared" si="6"/>
        <v>564.47280000000001</v>
      </c>
      <c r="G66" s="104">
        <f t="shared" si="6"/>
        <v>564.47280000000001</v>
      </c>
      <c r="H66" s="104">
        <f t="shared" si="6"/>
        <v>564.47280000000001</v>
      </c>
      <c r="I66" s="108">
        <v>455.22</v>
      </c>
      <c r="J66" s="105">
        <f t="shared" si="5"/>
        <v>109.25280000000001</v>
      </c>
      <c r="K66" s="70"/>
      <c r="L66" s="70"/>
      <c r="M66" s="69"/>
      <c r="N66" s="69"/>
    </row>
    <row r="67" spans="1:14" ht="24.95" customHeight="1">
      <c r="A67" s="102" t="s">
        <v>1052</v>
      </c>
      <c r="B67" s="103" t="s">
        <v>1065</v>
      </c>
      <c r="C67" s="102" t="s">
        <v>1052</v>
      </c>
      <c r="D67" s="104">
        <f>$I67+$J67</f>
        <v>194.33279999999999</v>
      </c>
      <c r="E67" s="104">
        <f t="shared" si="6"/>
        <v>194.33279999999999</v>
      </c>
      <c r="F67" s="104">
        <f t="shared" si="6"/>
        <v>194.33279999999999</v>
      </c>
      <c r="G67" s="104">
        <f t="shared" si="6"/>
        <v>194.33279999999999</v>
      </c>
      <c r="H67" s="104">
        <f t="shared" si="6"/>
        <v>194.33279999999999</v>
      </c>
      <c r="I67" s="108">
        <v>156.72</v>
      </c>
      <c r="J67" s="105">
        <f t="shared" si="5"/>
        <v>37.6128</v>
      </c>
      <c r="K67" s="70"/>
      <c r="L67" s="70"/>
    </row>
    <row r="68" spans="1:14" ht="44.25" customHeight="1">
      <c r="A68" s="102" t="s">
        <v>1058</v>
      </c>
      <c r="B68" s="103" t="s">
        <v>1126</v>
      </c>
      <c r="C68" s="102" t="s">
        <v>1058</v>
      </c>
      <c r="D68" s="104" t="s">
        <v>95</v>
      </c>
      <c r="E68" s="104">
        <f t="shared" si="6"/>
        <v>2100.5972000000002</v>
      </c>
      <c r="F68" s="104">
        <f t="shared" si="6"/>
        <v>2100.5972000000002</v>
      </c>
      <c r="G68" s="104">
        <f t="shared" si="6"/>
        <v>2100.5972000000002</v>
      </c>
      <c r="H68" s="104">
        <f t="shared" si="6"/>
        <v>2100.5972000000002</v>
      </c>
      <c r="I68" s="105">
        <v>1694.03</v>
      </c>
      <c r="J68" s="105">
        <f t="shared" si="5"/>
        <v>406.56719999999996</v>
      </c>
    </row>
    <row r="69" spans="1:14" ht="45" customHeight="1">
      <c r="A69" s="102" t="s">
        <v>1124</v>
      </c>
      <c r="B69" s="103" t="s">
        <v>1125</v>
      </c>
      <c r="C69" s="102" t="s">
        <v>1124</v>
      </c>
      <c r="D69" s="106" t="s">
        <v>95</v>
      </c>
      <c r="E69" s="104">
        <f t="shared" si="6"/>
        <v>731.04199999999992</v>
      </c>
      <c r="F69" s="104">
        <f t="shared" si="6"/>
        <v>731.04199999999992</v>
      </c>
      <c r="G69" s="104">
        <f t="shared" si="6"/>
        <v>731.04199999999992</v>
      </c>
      <c r="H69" s="104">
        <f t="shared" si="6"/>
        <v>731.04199999999992</v>
      </c>
      <c r="I69" s="108">
        <v>589.54999999999995</v>
      </c>
      <c r="J69" s="105">
        <f t="shared" si="5"/>
        <v>141.49199999999999</v>
      </c>
    </row>
    <row r="70" spans="1:14" ht="24.95" customHeight="1">
      <c r="A70" s="102" t="s">
        <v>1057</v>
      </c>
      <c r="B70" s="103" t="s">
        <v>1064</v>
      </c>
      <c r="C70" s="102" t="s">
        <v>1057</v>
      </c>
      <c r="D70" s="106" t="s">
        <v>95</v>
      </c>
      <c r="E70" s="104">
        <f t="shared" si="6"/>
        <v>347.01400000000001</v>
      </c>
      <c r="F70" s="104">
        <f t="shared" si="6"/>
        <v>347.01400000000001</v>
      </c>
      <c r="G70" s="104">
        <f t="shared" si="6"/>
        <v>347.01400000000001</v>
      </c>
      <c r="H70" s="104">
        <f t="shared" si="6"/>
        <v>347.01400000000001</v>
      </c>
      <c r="I70" s="108">
        <v>279.85000000000002</v>
      </c>
      <c r="J70" s="105">
        <f t="shared" si="5"/>
        <v>67.164000000000001</v>
      </c>
    </row>
    <row r="71" spans="1:14" ht="24.95" customHeight="1">
      <c r="A71" s="102" t="s">
        <v>1056</v>
      </c>
      <c r="B71" s="103" t="s">
        <v>1066</v>
      </c>
      <c r="C71" s="102" t="s">
        <v>1056</v>
      </c>
      <c r="D71" s="106" t="s">
        <v>95</v>
      </c>
      <c r="E71" s="104">
        <f t="shared" si="6"/>
        <v>1295.5272</v>
      </c>
      <c r="F71" s="104">
        <f t="shared" si="6"/>
        <v>1295.5272</v>
      </c>
      <c r="G71" s="104">
        <f t="shared" si="6"/>
        <v>1295.5272</v>
      </c>
      <c r="H71" s="104">
        <f t="shared" si="6"/>
        <v>1295.5272</v>
      </c>
      <c r="I71" s="108">
        <v>1044.78</v>
      </c>
      <c r="J71" s="105">
        <f t="shared" si="5"/>
        <v>250.74719999999999</v>
      </c>
    </row>
    <row r="72" spans="1:14" ht="24.95" customHeight="1">
      <c r="A72" s="102" t="s">
        <v>1055</v>
      </c>
      <c r="B72" s="103" t="s">
        <v>1073</v>
      </c>
      <c r="C72" s="102" t="s">
        <v>1055</v>
      </c>
      <c r="D72" s="106" t="s">
        <v>95</v>
      </c>
      <c r="E72" s="104">
        <f t="shared" si="6"/>
        <v>2604.9299999999998</v>
      </c>
      <c r="F72" s="104">
        <f t="shared" si="6"/>
        <v>2604.9299999999998</v>
      </c>
      <c r="G72" s="104">
        <f t="shared" si="6"/>
        <v>2604.9299999999998</v>
      </c>
      <c r="H72" s="104">
        <f t="shared" si="6"/>
        <v>2604.9299999999998</v>
      </c>
      <c r="I72" s="108">
        <v>2100.75</v>
      </c>
      <c r="J72" s="105">
        <f t="shared" si="5"/>
        <v>504.18</v>
      </c>
    </row>
    <row r="73" spans="1:14" ht="24.95" customHeight="1">
      <c r="A73" s="102" t="s">
        <v>739</v>
      </c>
      <c r="B73" s="103" t="s">
        <v>738</v>
      </c>
      <c r="C73" s="102" t="s">
        <v>739</v>
      </c>
      <c r="D73" s="106" t="s">
        <v>95</v>
      </c>
      <c r="E73" s="104">
        <f t="shared" si="6"/>
        <v>101.7916</v>
      </c>
      <c r="F73" s="104">
        <f t="shared" si="6"/>
        <v>101.7916</v>
      </c>
      <c r="G73" s="104">
        <f t="shared" si="6"/>
        <v>101.7916</v>
      </c>
      <c r="H73" s="104">
        <f t="shared" si="6"/>
        <v>101.7916</v>
      </c>
      <c r="I73" s="108">
        <v>82.09</v>
      </c>
      <c r="J73" s="105">
        <f t="shared" si="5"/>
        <v>19.701599999999999</v>
      </c>
    </row>
    <row r="74" spans="1:14" ht="24.95" customHeight="1">
      <c r="A74" s="102" t="s">
        <v>776</v>
      </c>
      <c r="B74" s="103" t="s">
        <v>777</v>
      </c>
      <c r="C74" s="102" t="s">
        <v>776</v>
      </c>
      <c r="D74" s="104">
        <f>$I74+$J74</f>
        <v>444.18039999999996</v>
      </c>
      <c r="E74" s="104">
        <f t="shared" si="6"/>
        <v>444.18039999999996</v>
      </c>
      <c r="F74" s="104">
        <f t="shared" si="6"/>
        <v>444.18039999999996</v>
      </c>
      <c r="G74" s="104">
        <f t="shared" si="6"/>
        <v>444.18039999999996</v>
      </c>
      <c r="H74" s="104">
        <f t="shared" si="6"/>
        <v>444.18039999999996</v>
      </c>
      <c r="I74" s="108">
        <v>358.21</v>
      </c>
      <c r="J74" s="105">
        <f t="shared" si="5"/>
        <v>85.970399999999998</v>
      </c>
    </row>
    <row r="75" spans="1:14" ht="24.95" customHeight="1">
      <c r="A75" s="102" t="s">
        <v>759</v>
      </c>
      <c r="B75" s="103" t="s">
        <v>366</v>
      </c>
      <c r="C75" s="102" t="s">
        <v>759</v>
      </c>
      <c r="D75" s="106" t="s">
        <v>95</v>
      </c>
      <c r="E75" s="104">
        <f>$I75+$J75</f>
        <v>166.56920000000002</v>
      </c>
      <c r="F75" s="106" t="s">
        <v>95</v>
      </c>
      <c r="G75" s="104">
        <f>$I75+$J75</f>
        <v>166.56920000000002</v>
      </c>
      <c r="H75" s="106" t="s">
        <v>95</v>
      </c>
      <c r="I75" s="108">
        <v>134.33000000000001</v>
      </c>
      <c r="J75" s="105">
        <f t="shared" si="5"/>
        <v>32.239200000000004</v>
      </c>
    </row>
    <row r="76" spans="1:14" ht="24.95" customHeight="1">
      <c r="A76" s="98" t="s">
        <v>1219</v>
      </c>
      <c r="B76" s="171" t="s">
        <v>1221</v>
      </c>
      <c r="C76" s="98" t="s">
        <v>1219</v>
      </c>
      <c r="D76" s="175">
        <f>$I76+$J76</f>
        <v>0</v>
      </c>
      <c r="E76" s="175">
        <f>$I76+$J76</f>
        <v>0</v>
      </c>
      <c r="F76" s="175">
        <f>$I76+$J76</f>
        <v>0</v>
      </c>
      <c r="G76" s="175">
        <f>$I76+$J76</f>
        <v>0</v>
      </c>
      <c r="H76" s="175">
        <f>$I76+$J76</f>
        <v>0</v>
      </c>
      <c r="I76" s="170">
        <v>0</v>
      </c>
      <c r="J76" s="176">
        <f t="shared" ref="J76" si="7">I76*0.24</f>
        <v>0</v>
      </c>
    </row>
    <row r="77" spans="1:14" s="27" customFormat="1" ht="20.25" customHeight="1">
      <c r="A77" s="24" t="s">
        <v>244</v>
      </c>
      <c r="C77" s="24"/>
      <c r="D77" s="2"/>
      <c r="E77" s="2"/>
      <c r="F77" s="2"/>
      <c r="G77" s="2"/>
    </row>
    <row r="78" spans="1:14" s="27" customFormat="1" ht="20.25" customHeight="1">
      <c r="A78" s="51" t="s">
        <v>194</v>
      </c>
      <c r="C78" s="51"/>
      <c r="D78" s="2"/>
      <c r="E78" s="2"/>
      <c r="F78" s="2"/>
      <c r="G78" s="2"/>
    </row>
    <row r="79" spans="1:14" s="27" customFormat="1" ht="20.25" customHeight="1">
      <c r="A79" s="51" t="s">
        <v>195</v>
      </c>
      <c r="C79" s="51"/>
      <c r="D79" s="2"/>
      <c r="E79" s="2"/>
      <c r="F79" s="2"/>
      <c r="G79" s="2"/>
    </row>
    <row r="80" spans="1:14" s="27" customFormat="1" ht="20.25" customHeight="1">
      <c r="A80" s="51" t="s">
        <v>203</v>
      </c>
      <c r="C80" s="51"/>
      <c r="D80" s="2"/>
      <c r="E80" s="2"/>
      <c r="F80" s="2"/>
      <c r="G80" s="2"/>
    </row>
  </sheetData>
  <sortState xmlns:xlrd2="http://schemas.microsoft.com/office/spreadsheetml/2017/richdata2" ref="A50:M74">
    <sortCondition ref="A50:A74"/>
  </sortState>
  <conditionalFormatting sqref="D18 D27 D21 D9:D15 F33:G38 D29:G31 E9:G12 F40:G44 D60:D61 D63 D65 F39:H39 D51:H59 E13:H13 E48:H48 D33:E44 D46:H47 E70:H74 D70:D73 E60:H65 D66:H67 D75:H76">
    <cfRule type="cellIs" dxfId="995" priority="515" stopIfTrue="1" operator="equal">
      <formula>"-"</formula>
    </cfRule>
    <cfRule type="cellIs" dxfId="994" priority="516" stopIfTrue="1" operator="equal">
      <formula>"Std"</formula>
    </cfRule>
  </conditionalFormatting>
  <conditionalFormatting sqref="D18 D27 D21 D9:D15 F33:G38 D29:G31 E9:G12 F40:G44 D60:D61 D63 D65 F39:H39 D51:H59 E13:H13 E48:H48 D33:E44 D46:H47 E70:H74 D70:D73 E60:H65 D66:H67 D75:H76">
    <cfRule type="cellIs" dxfId="993" priority="514" stopIfTrue="1" operator="between">
      <formula>0</formula>
      <formula>5000</formula>
    </cfRule>
  </conditionalFormatting>
  <conditionalFormatting sqref="D20">
    <cfRule type="cellIs" dxfId="992" priority="504" stopIfTrue="1" operator="equal">
      <formula>"-"</formula>
    </cfRule>
    <cfRule type="cellIs" dxfId="991" priority="505" stopIfTrue="1" operator="equal">
      <formula>"Std"</formula>
    </cfRule>
  </conditionalFormatting>
  <conditionalFormatting sqref="D20">
    <cfRule type="cellIs" dxfId="990" priority="503" stopIfTrue="1" operator="between">
      <formula>0</formula>
      <formula>5000</formula>
    </cfRule>
  </conditionalFormatting>
  <conditionalFormatting sqref="D16:D17">
    <cfRule type="cellIs" dxfId="989" priority="512" stopIfTrue="1" operator="equal">
      <formula>"-"</formula>
    </cfRule>
    <cfRule type="cellIs" dxfId="988" priority="513" stopIfTrue="1" operator="equal">
      <formula>"Std"</formula>
    </cfRule>
  </conditionalFormatting>
  <conditionalFormatting sqref="D16:D17">
    <cfRule type="cellIs" dxfId="987" priority="511" stopIfTrue="1" operator="between">
      <formula>0</formula>
      <formula>5000</formula>
    </cfRule>
  </conditionalFormatting>
  <conditionalFormatting sqref="I3:I5">
    <cfRule type="cellIs" dxfId="986" priority="508" stopIfTrue="1" operator="between">
      <formula>0</formula>
      <formula>5000</formula>
    </cfRule>
  </conditionalFormatting>
  <conditionalFormatting sqref="I3:I5">
    <cfRule type="cellIs" dxfId="985" priority="509" stopIfTrue="1" operator="equal">
      <formula>"-"</formula>
    </cfRule>
    <cfRule type="cellIs" dxfId="984" priority="510" stopIfTrue="1" operator="equal">
      <formula>"Std"</formula>
    </cfRule>
  </conditionalFormatting>
  <conditionalFormatting sqref="D2:E2">
    <cfRule type="cellIs" dxfId="983" priority="506" stopIfTrue="1" operator="equal">
      <formula>"-"</formula>
    </cfRule>
    <cfRule type="cellIs" dxfId="982" priority="507" stopIfTrue="1" operator="equal">
      <formula>"Std"</formula>
    </cfRule>
  </conditionalFormatting>
  <conditionalFormatting sqref="D25">
    <cfRule type="cellIs" dxfId="981" priority="501" stopIfTrue="1" operator="equal">
      <formula>"-"</formula>
    </cfRule>
    <cfRule type="cellIs" dxfId="980" priority="502" stopIfTrue="1" operator="equal">
      <formula>"Std"</formula>
    </cfRule>
  </conditionalFormatting>
  <conditionalFormatting sqref="D25">
    <cfRule type="cellIs" dxfId="979" priority="500" stopIfTrue="1" operator="between">
      <formula>0</formula>
      <formula>5000</formula>
    </cfRule>
  </conditionalFormatting>
  <conditionalFormatting sqref="D26">
    <cfRule type="cellIs" dxfId="978" priority="498" stopIfTrue="1" operator="equal">
      <formula>"-"</formula>
    </cfRule>
    <cfRule type="cellIs" dxfId="977" priority="499" stopIfTrue="1" operator="equal">
      <formula>"Std"</formula>
    </cfRule>
  </conditionalFormatting>
  <conditionalFormatting sqref="D26">
    <cfRule type="cellIs" dxfId="976" priority="497" stopIfTrue="1" operator="between">
      <formula>0</formula>
      <formula>5000</formula>
    </cfRule>
  </conditionalFormatting>
  <conditionalFormatting sqref="D28">
    <cfRule type="cellIs" dxfId="975" priority="495" stopIfTrue="1" operator="equal">
      <formula>"-"</formula>
    </cfRule>
    <cfRule type="cellIs" dxfId="974" priority="496" stopIfTrue="1" operator="equal">
      <formula>"Std"</formula>
    </cfRule>
  </conditionalFormatting>
  <conditionalFormatting sqref="D28">
    <cfRule type="cellIs" dxfId="973" priority="494" stopIfTrue="1" operator="between">
      <formula>0</formula>
      <formula>5000</formula>
    </cfRule>
  </conditionalFormatting>
  <conditionalFormatting sqref="D32">
    <cfRule type="cellIs" dxfId="972" priority="492" stopIfTrue="1" operator="equal">
      <formula>"-"</formula>
    </cfRule>
    <cfRule type="cellIs" dxfId="971" priority="493" stopIfTrue="1" operator="equal">
      <formula>"Std"</formula>
    </cfRule>
  </conditionalFormatting>
  <conditionalFormatting sqref="D32">
    <cfRule type="cellIs" dxfId="970" priority="491" stopIfTrue="1" operator="between">
      <formula>0</formula>
      <formula>5000</formula>
    </cfRule>
  </conditionalFormatting>
  <conditionalFormatting sqref="E15 E18 E27">
    <cfRule type="cellIs" dxfId="969" priority="489" stopIfTrue="1" operator="equal">
      <formula>"-"</formula>
    </cfRule>
    <cfRule type="cellIs" dxfId="968" priority="490" stopIfTrue="1" operator="equal">
      <formula>"Std"</formula>
    </cfRule>
  </conditionalFormatting>
  <conditionalFormatting sqref="E15 E18 E27">
    <cfRule type="cellIs" dxfId="967" priority="488" stopIfTrue="1" operator="between">
      <formula>0</formula>
      <formula>5000</formula>
    </cfRule>
  </conditionalFormatting>
  <conditionalFormatting sqref="E20">
    <cfRule type="cellIs" dxfId="966" priority="483" stopIfTrue="1" operator="equal">
      <formula>"-"</formula>
    </cfRule>
    <cfRule type="cellIs" dxfId="965" priority="484" stopIfTrue="1" operator="equal">
      <formula>"Std"</formula>
    </cfRule>
  </conditionalFormatting>
  <conditionalFormatting sqref="E20">
    <cfRule type="cellIs" dxfId="964" priority="482" stopIfTrue="1" operator="between">
      <formula>0</formula>
      <formula>5000</formula>
    </cfRule>
  </conditionalFormatting>
  <conditionalFormatting sqref="E16:E17">
    <cfRule type="cellIs" dxfId="963" priority="486" stopIfTrue="1" operator="equal">
      <formula>"-"</formula>
    </cfRule>
    <cfRule type="cellIs" dxfId="962" priority="487" stopIfTrue="1" operator="equal">
      <formula>"Std"</formula>
    </cfRule>
  </conditionalFormatting>
  <conditionalFormatting sqref="E16:E17">
    <cfRule type="cellIs" dxfId="961" priority="485" stopIfTrue="1" operator="between">
      <formula>0</formula>
      <formula>5000</formula>
    </cfRule>
  </conditionalFormatting>
  <conditionalFormatting sqref="E25">
    <cfRule type="cellIs" dxfId="960" priority="480" stopIfTrue="1" operator="equal">
      <formula>"-"</formula>
    </cfRule>
    <cfRule type="cellIs" dxfId="959" priority="481" stopIfTrue="1" operator="equal">
      <formula>"Std"</formula>
    </cfRule>
  </conditionalFormatting>
  <conditionalFormatting sqref="E25">
    <cfRule type="cellIs" dxfId="958" priority="479" stopIfTrue="1" operator="between">
      <formula>0</formula>
      <formula>5000</formula>
    </cfRule>
  </conditionalFormatting>
  <conditionalFormatting sqref="E28">
    <cfRule type="cellIs" dxfId="957" priority="477" stopIfTrue="1" operator="equal">
      <formula>"-"</formula>
    </cfRule>
    <cfRule type="cellIs" dxfId="956" priority="478" stopIfTrue="1" operator="equal">
      <formula>"Std"</formula>
    </cfRule>
  </conditionalFormatting>
  <conditionalFormatting sqref="E28">
    <cfRule type="cellIs" dxfId="955" priority="476" stopIfTrue="1" operator="between">
      <formula>0</formula>
      <formula>5000</formula>
    </cfRule>
  </conditionalFormatting>
  <conditionalFormatting sqref="E32">
    <cfRule type="cellIs" dxfId="954" priority="474" stopIfTrue="1" operator="equal">
      <formula>"-"</formula>
    </cfRule>
    <cfRule type="cellIs" dxfId="953" priority="475" stopIfTrue="1" operator="equal">
      <formula>"Std"</formula>
    </cfRule>
  </conditionalFormatting>
  <conditionalFormatting sqref="E32">
    <cfRule type="cellIs" dxfId="952" priority="473" stopIfTrue="1" operator="between">
      <formula>0</formula>
      <formula>5000</formula>
    </cfRule>
  </conditionalFormatting>
  <conditionalFormatting sqref="E14">
    <cfRule type="cellIs" dxfId="951" priority="471" stopIfTrue="1" operator="equal">
      <formula>"-"</formula>
    </cfRule>
    <cfRule type="cellIs" dxfId="950" priority="472" stopIfTrue="1" operator="equal">
      <formula>"Std"</formula>
    </cfRule>
  </conditionalFormatting>
  <conditionalFormatting sqref="E14">
    <cfRule type="cellIs" dxfId="949" priority="470" stopIfTrue="1" operator="between">
      <formula>0</formula>
      <formula>5000</formula>
    </cfRule>
  </conditionalFormatting>
  <conditionalFormatting sqref="E26">
    <cfRule type="cellIs" dxfId="948" priority="468" stopIfTrue="1" operator="equal">
      <formula>"-"</formula>
    </cfRule>
    <cfRule type="cellIs" dxfId="947" priority="469" stopIfTrue="1" operator="equal">
      <formula>"Std"</formula>
    </cfRule>
  </conditionalFormatting>
  <conditionalFormatting sqref="E26">
    <cfRule type="cellIs" dxfId="946" priority="467" stopIfTrue="1" operator="between">
      <formula>0</formula>
      <formula>5000</formula>
    </cfRule>
  </conditionalFormatting>
  <conditionalFormatting sqref="D19">
    <cfRule type="cellIs" dxfId="945" priority="465" stopIfTrue="1" operator="equal">
      <formula>"-"</formula>
    </cfRule>
    <cfRule type="cellIs" dxfId="944" priority="466" stopIfTrue="1" operator="equal">
      <formula>"Std"</formula>
    </cfRule>
  </conditionalFormatting>
  <conditionalFormatting sqref="D19">
    <cfRule type="cellIs" dxfId="943" priority="464" stopIfTrue="1" operator="between">
      <formula>0</formula>
      <formula>5000</formula>
    </cfRule>
  </conditionalFormatting>
  <conditionalFormatting sqref="E19">
    <cfRule type="cellIs" dxfId="942" priority="462" stopIfTrue="1" operator="equal">
      <formula>"-"</formula>
    </cfRule>
    <cfRule type="cellIs" dxfId="941" priority="463" stopIfTrue="1" operator="equal">
      <formula>"Std"</formula>
    </cfRule>
  </conditionalFormatting>
  <conditionalFormatting sqref="E19">
    <cfRule type="cellIs" dxfId="940" priority="461" stopIfTrue="1" operator="between">
      <formula>0</formula>
      <formula>5000</formula>
    </cfRule>
  </conditionalFormatting>
  <conditionalFormatting sqref="E21">
    <cfRule type="cellIs" dxfId="939" priority="459" stopIfTrue="1" operator="equal">
      <formula>"-"</formula>
    </cfRule>
    <cfRule type="cellIs" dxfId="938" priority="460" stopIfTrue="1" operator="equal">
      <formula>"Std"</formula>
    </cfRule>
  </conditionalFormatting>
  <conditionalFormatting sqref="E21">
    <cfRule type="cellIs" dxfId="937" priority="458" stopIfTrue="1" operator="between">
      <formula>0</formula>
      <formula>5000</formula>
    </cfRule>
  </conditionalFormatting>
  <conditionalFormatting sqref="D8:E8">
    <cfRule type="cellIs" dxfId="936" priority="456" stopIfTrue="1" operator="equal">
      <formula>"-"</formula>
    </cfRule>
    <cfRule type="cellIs" dxfId="935" priority="457" stopIfTrue="1" operator="equal">
      <formula>"Std"</formula>
    </cfRule>
  </conditionalFormatting>
  <conditionalFormatting sqref="D8:E8">
    <cfRule type="cellIs" dxfId="934" priority="455" stopIfTrue="1" operator="between">
      <formula>0</formula>
      <formula>5000</formula>
    </cfRule>
  </conditionalFormatting>
  <conditionalFormatting sqref="F14:F15 F18 F27 F21 F38 F40:F45">
    <cfRule type="cellIs" dxfId="933" priority="453" stopIfTrue="1" operator="equal">
      <formula>"-"</formula>
    </cfRule>
    <cfRule type="cellIs" dxfId="932" priority="454" stopIfTrue="1" operator="equal">
      <formula>"Std"</formula>
    </cfRule>
  </conditionalFormatting>
  <conditionalFormatting sqref="F14:F15 F18 F27 F21 F38 F40:F45">
    <cfRule type="cellIs" dxfId="931" priority="452" stopIfTrue="1" operator="between">
      <formula>0</formula>
      <formula>5000</formula>
    </cfRule>
  </conditionalFormatting>
  <conditionalFormatting sqref="F20">
    <cfRule type="cellIs" dxfId="930" priority="445" stopIfTrue="1" operator="equal">
      <formula>"-"</formula>
    </cfRule>
    <cfRule type="cellIs" dxfId="929" priority="446" stopIfTrue="1" operator="equal">
      <formula>"Std"</formula>
    </cfRule>
  </conditionalFormatting>
  <conditionalFormatting sqref="F20">
    <cfRule type="cellIs" dxfId="928" priority="444" stopIfTrue="1" operator="between">
      <formula>0</formula>
      <formula>5000</formula>
    </cfRule>
  </conditionalFormatting>
  <conditionalFormatting sqref="F16:F17">
    <cfRule type="cellIs" dxfId="927" priority="450" stopIfTrue="1" operator="equal">
      <formula>"-"</formula>
    </cfRule>
    <cfRule type="cellIs" dxfId="926" priority="451" stopIfTrue="1" operator="equal">
      <formula>"Std"</formula>
    </cfRule>
  </conditionalFormatting>
  <conditionalFormatting sqref="F16:F17">
    <cfRule type="cellIs" dxfId="925" priority="449" stopIfTrue="1" operator="between">
      <formula>0</formula>
      <formula>5000</formula>
    </cfRule>
  </conditionalFormatting>
  <conditionalFormatting sqref="F2:G2">
    <cfRule type="cellIs" dxfId="924" priority="447" stopIfTrue="1" operator="equal">
      <formula>"-"</formula>
    </cfRule>
    <cfRule type="cellIs" dxfId="923" priority="448" stopIfTrue="1" operator="equal">
      <formula>"Std"</formula>
    </cfRule>
  </conditionalFormatting>
  <conditionalFormatting sqref="F25">
    <cfRule type="cellIs" dxfId="922" priority="442" stopIfTrue="1" operator="equal">
      <formula>"-"</formula>
    </cfRule>
    <cfRule type="cellIs" dxfId="921" priority="443" stopIfTrue="1" operator="equal">
      <formula>"Std"</formula>
    </cfRule>
  </conditionalFormatting>
  <conditionalFormatting sqref="F25">
    <cfRule type="cellIs" dxfId="920" priority="441" stopIfTrue="1" operator="between">
      <formula>0</formula>
      <formula>5000</formula>
    </cfRule>
  </conditionalFormatting>
  <conditionalFormatting sqref="F26">
    <cfRule type="cellIs" dxfId="919" priority="439" stopIfTrue="1" operator="equal">
      <formula>"-"</formula>
    </cfRule>
    <cfRule type="cellIs" dxfId="918" priority="440" stopIfTrue="1" operator="equal">
      <formula>"Std"</formula>
    </cfRule>
  </conditionalFormatting>
  <conditionalFormatting sqref="F26">
    <cfRule type="cellIs" dxfId="917" priority="438" stopIfTrue="1" operator="between">
      <formula>0</formula>
      <formula>5000</formula>
    </cfRule>
  </conditionalFormatting>
  <conditionalFormatting sqref="F28">
    <cfRule type="cellIs" dxfId="916" priority="436" stopIfTrue="1" operator="equal">
      <formula>"-"</formula>
    </cfRule>
    <cfRule type="cellIs" dxfId="915" priority="437" stopIfTrue="1" operator="equal">
      <formula>"Std"</formula>
    </cfRule>
  </conditionalFormatting>
  <conditionalFormatting sqref="F28">
    <cfRule type="cellIs" dxfId="914" priority="435" stopIfTrue="1" operator="between">
      <formula>0</formula>
      <formula>5000</formula>
    </cfRule>
  </conditionalFormatting>
  <conditionalFormatting sqref="F32">
    <cfRule type="cellIs" dxfId="913" priority="433" stopIfTrue="1" operator="equal">
      <formula>"-"</formula>
    </cfRule>
    <cfRule type="cellIs" dxfId="912" priority="434" stopIfTrue="1" operator="equal">
      <formula>"Std"</formula>
    </cfRule>
  </conditionalFormatting>
  <conditionalFormatting sqref="F32">
    <cfRule type="cellIs" dxfId="911" priority="432" stopIfTrue="1" operator="between">
      <formula>0</formula>
      <formula>5000</formula>
    </cfRule>
  </conditionalFormatting>
  <conditionalFormatting sqref="F35:F38 F40:F45">
    <cfRule type="cellIs" dxfId="910" priority="430" stopIfTrue="1" operator="equal">
      <formula>"-"</formula>
    </cfRule>
    <cfRule type="cellIs" dxfId="909" priority="431" stopIfTrue="1" operator="equal">
      <formula>"Std"</formula>
    </cfRule>
  </conditionalFormatting>
  <conditionalFormatting sqref="F35:F38 F40:F45">
    <cfRule type="cellIs" dxfId="908" priority="429" stopIfTrue="1" operator="between">
      <formula>0</formula>
      <formula>5000</formula>
    </cfRule>
  </conditionalFormatting>
  <conditionalFormatting sqref="F37:F38 F40:F45">
    <cfRule type="cellIs" dxfId="907" priority="427" stopIfTrue="1" operator="equal">
      <formula>"-"</formula>
    </cfRule>
    <cfRule type="cellIs" dxfId="906" priority="428" stopIfTrue="1" operator="equal">
      <formula>"Std"</formula>
    </cfRule>
  </conditionalFormatting>
  <conditionalFormatting sqref="F37:F38 F40:F45">
    <cfRule type="cellIs" dxfId="905" priority="426" stopIfTrue="1" operator="between">
      <formula>0</formula>
      <formula>5000</formula>
    </cfRule>
  </conditionalFormatting>
  <conditionalFormatting sqref="G15 G18 G27">
    <cfRule type="cellIs" dxfId="904" priority="424" stopIfTrue="1" operator="equal">
      <formula>"-"</formula>
    </cfRule>
    <cfRule type="cellIs" dxfId="903" priority="425" stopIfTrue="1" operator="equal">
      <formula>"Std"</formula>
    </cfRule>
  </conditionalFormatting>
  <conditionalFormatting sqref="G15 G18 G27">
    <cfRule type="cellIs" dxfId="902" priority="423" stopIfTrue="1" operator="between">
      <formula>0</formula>
      <formula>5000</formula>
    </cfRule>
  </conditionalFormatting>
  <conditionalFormatting sqref="G20">
    <cfRule type="cellIs" dxfId="901" priority="418" stopIfTrue="1" operator="equal">
      <formula>"-"</formula>
    </cfRule>
    <cfRule type="cellIs" dxfId="900" priority="419" stopIfTrue="1" operator="equal">
      <formula>"Std"</formula>
    </cfRule>
  </conditionalFormatting>
  <conditionalFormatting sqref="G20">
    <cfRule type="cellIs" dxfId="899" priority="417" stopIfTrue="1" operator="between">
      <formula>0</formula>
      <formula>5000</formula>
    </cfRule>
  </conditionalFormatting>
  <conditionalFormatting sqref="G16:G17">
    <cfRule type="cellIs" dxfId="898" priority="421" stopIfTrue="1" operator="equal">
      <formula>"-"</formula>
    </cfRule>
    <cfRule type="cellIs" dxfId="897" priority="422" stopIfTrue="1" operator="equal">
      <formula>"Std"</formula>
    </cfRule>
  </conditionalFormatting>
  <conditionalFormatting sqref="G16:G17">
    <cfRule type="cellIs" dxfId="896" priority="420" stopIfTrue="1" operator="between">
      <formula>0</formula>
      <formula>5000</formula>
    </cfRule>
  </conditionalFormatting>
  <conditionalFormatting sqref="G25">
    <cfRule type="cellIs" dxfId="895" priority="415" stopIfTrue="1" operator="equal">
      <formula>"-"</formula>
    </cfRule>
    <cfRule type="cellIs" dxfId="894" priority="416" stopIfTrue="1" operator="equal">
      <formula>"Std"</formula>
    </cfRule>
  </conditionalFormatting>
  <conditionalFormatting sqref="G25">
    <cfRule type="cellIs" dxfId="893" priority="414" stopIfTrue="1" operator="between">
      <formula>0</formula>
      <formula>5000</formula>
    </cfRule>
  </conditionalFormatting>
  <conditionalFormatting sqref="G28">
    <cfRule type="cellIs" dxfId="892" priority="412" stopIfTrue="1" operator="equal">
      <formula>"-"</formula>
    </cfRule>
    <cfRule type="cellIs" dxfId="891" priority="413" stopIfTrue="1" operator="equal">
      <formula>"Std"</formula>
    </cfRule>
  </conditionalFormatting>
  <conditionalFormatting sqref="G28">
    <cfRule type="cellIs" dxfId="890" priority="411" stopIfTrue="1" operator="between">
      <formula>0</formula>
      <formula>5000</formula>
    </cfRule>
  </conditionalFormatting>
  <conditionalFormatting sqref="G32">
    <cfRule type="cellIs" dxfId="889" priority="409" stopIfTrue="1" operator="equal">
      <formula>"-"</formula>
    </cfRule>
    <cfRule type="cellIs" dxfId="888" priority="410" stopIfTrue="1" operator="equal">
      <formula>"Std"</formula>
    </cfRule>
  </conditionalFormatting>
  <conditionalFormatting sqref="G32">
    <cfRule type="cellIs" dxfId="887" priority="408" stopIfTrue="1" operator="between">
      <formula>0</formula>
      <formula>5000</formula>
    </cfRule>
  </conditionalFormatting>
  <conditionalFormatting sqref="G36:G38 G40:G45">
    <cfRule type="cellIs" dxfId="886" priority="394" stopIfTrue="1" operator="equal">
      <formula>"-"</formula>
    </cfRule>
    <cfRule type="cellIs" dxfId="885" priority="395" stopIfTrue="1" operator="equal">
      <formula>"Std"</formula>
    </cfRule>
  </conditionalFormatting>
  <conditionalFormatting sqref="G36:G38 G40:G45">
    <cfRule type="cellIs" dxfId="884" priority="393" stopIfTrue="1" operator="between">
      <formula>0</formula>
      <formula>5000</formula>
    </cfRule>
  </conditionalFormatting>
  <conditionalFormatting sqref="G35:G38 G40:G45">
    <cfRule type="cellIs" dxfId="883" priority="406" stopIfTrue="1" operator="equal">
      <formula>"-"</formula>
    </cfRule>
    <cfRule type="cellIs" dxfId="882" priority="407" stopIfTrue="1" operator="equal">
      <formula>"Std"</formula>
    </cfRule>
  </conditionalFormatting>
  <conditionalFormatting sqref="G35:G38 G40:G45">
    <cfRule type="cellIs" dxfId="881" priority="405" stopIfTrue="1" operator="between">
      <formula>0</formula>
      <formula>5000</formula>
    </cfRule>
  </conditionalFormatting>
  <conditionalFormatting sqref="G37:G38 G40:G45">
    <cfRule type="cellIs" dxfId="880" priority="403" stopIfTrue="1" operator="equal">
      <formula>"-"</formula>
    </cfRule>
    <cfRule type="cellIs" dxfId="879" priority="404" stopIfTrue="1" operator="equal">
      <formula>"Std"</formula>
    </cfRule>
  </conditionalFormatting>
  <conditionalFormatting sqref="G37:G38 G40:G45">
    <cfRule type="cellIs" dxfId="878" priority="402" stopIfTrue="1" operator="between">
      <formula>0</formula>
      <formula>5000</formula>
    </cfRule>
  </conditionalFormatting>
  <conditionalFormatting sqref="G38 G40:G45">
    <cfRule type="cellIs" dxfId="877" priority="400" stopIfTrue="1" operator="equal">
      <formula>"-"</formula>
    </cfRule>
    <cfRule type="cellIs" dxfId="876" priority="401" stopIfTrue="1" operator="equal">
      <formula>"Std"</formula>
    </cfRule>
  </conditionalFormatting>
  <conditionalFormatting sqref="G38 G40:G45">
    <cfRule type="cellIs" dxfId="875" priority="399" stopIfTrue="1" operator="between">
      <formula>0</formula>
      <formula>5000</formula>
    </cfRule>
  </conditionalFormatting>
  <conditionalFormatting sqref="F36:F38 F40:F45">
    <cfRule type="cellIs" dxfId="874" priority="397" stopIfTrue="1" operator="equal">
      <formula>"-"</formula>
    </cfRule>
    <cfRule type="cellIs" dxfId="873" priority="398" stopIfTrue="1" operator="equal">
      <formula>"Std"</formula>
    </cfRule>
  </conditionalFormatting>
  <conditionalFormatting sqref="F36:F38 F40:F45">
    <cfRule type="cellIs" dxfId="872" priority="396" stopIfTrue="1" operator="between">
      <formula>0</formula>
      <formula>5000</formula>
    </cfRule>
  </conditionalFormatting>
  <conditionalFormatting sqref="G14">
    <cfRule type="cellIs" dxfId="871" priority="391" stopIfTrue="1" operator="equal">
      <formula>"-"</formula>
    </cfRule>
    <cfRule type="cellIs" dxfId="870" priority="392" stopIfTrue="1" operator="equal">
      <formula>"Std"</formula>
    </cfRule>
  </conditionalFormatting>
  <conditionalFormatting sqref="G14">
    <cfRule type="cellIs" dxfId="869" priority="390" stopIfTrue="1" operator="between">
      <formula>0</formula>
      <formula>5000</formula>
    </cfRule>
  </conditionalFormatting>
  <conditionalFormatting sqref="G26">
    <cfRule type="cellIs" dxfId="868" priority="388" stopIfTrue="1" operator="equal">
      <formula>"-"</formula>
    </cfRule>
    <cfRule type="cellIs" dxfId="867" priority="389" stopIfTrue="1" operator="equal">
      <formula>"Std"</formula>
    </cfRule>
  </conditionalFormatting>
  <conditionalFormatting sqref="G26">
    <cfRule type="cellIs" dxfId="866" priority="387" stopIfTrue="1" operator="between">
      <formula>0</formula>
      <formula>5000</formula>
    </cfRule>
  </conditionalFormatting>
  <conditionalFormatting sqref="F19">
    <cfRule type="cellIs" dxfId="865" priority="385" stopIfTrue="1" operator="equal">
      <formula>"-"</formula>
    </cfRule>
    <cfRule type="cellIs" dxfId="864" priority="386" stopIfTrue="1" operator="equal">
      <formula>"Std"</formula>
    </cfRule>
  </conditionalFormatting>
  <conditionalFormatting sqref="F19">
    <cfRule type="cellIs" dxfId="863" priority="384" stopIfTrue="1" operator="between">
      <formula>0</formula>
      <formula>5000</formula>
    </cfRule>
  </conditionalFormatting>
  <conditionalFormatting sqref="G19">
    <cfRule type="cellIs" dxfId="862" priority="382" stopIfTrue="1" operator="equal">
      <formula>"-"</formula>
    </cfRule>
    <cfRule type="cellIs" dxfId="861" priority="383" stopIfTrue="1" operator="equal">
      <formula>"Std"</formula>
    </cfRule>
  </conditionalFormatting>
  <conditionalFormatting sqref="G19">
    <cfRule type="cellIs" dxfId="860" priority="381" stopIfTrue="1" operator="between">
      <formula>0</formula>
      <formula>5000</formula>
    </cfRule>
  </conditionalFormatting>
  <conditionalFormatting sqref="G21">
    <cfRule type="cellIs" dxfId="859" priority="379" stopIfTrue="1" operator="equal">
      <formula>"-"</formula>
    </cfRule>
    <cfRule type="cellIs" dxfId="858" priority="380" stopIfTrue="1" operator="equal">
      <formula>"Std"</formula>
    </cfRule>
  </conditionalFormatting>
  <conditionalFormatting sqref="G21">
    <cfRule type="cellIs" dxfId="857" priority="378" stopIfTrue="1" operator="between">
      <formula>0</formula>
      <formula>5000</formula>
    </cfRule>
  </conditionalFormatting>
  <conditionalFormatting sqref="F8:G8">
    <cfRule type="cellIs" dxfId="856" priority="376" stopIfTrue="1" operator="equal">
      <formula>"-"</formula>
    </cfRule>
    <cfRule type="cellIs" dxfId="855" priority="377" stopIfTrue="1" operator="equal">
      <formula>"Std"</formula>
    </cfRule>
  </conditionalFormatting>
  <conditionalFormatting sqref="F8:G8">
    <cfRule type="cellIs" dxfId="854" priority="375" stopIfTrue="1" operator="between">
      <formula>0</formula>
      <formula>5000</formula>
    </cfRule>
  </conditionalFormatting>
  <conditionalFormatting sqref="H9:H12 H29:H31 H33:H38 H14:H15 H40:H45">
    <cfRule type="cellIs" dxfId="853" priority="373" stopIfTrue="1" operator="equal">
      <formula>"-"</formula>
    </cfRule>
    <cfRule type="cellIs" dxfId="852" priority="374" stopIfTrue="1" operator="equal">
      <formula>"Std"</formula>
    </cfRule>
  </conditionalFormatting>
  <conditionalFormatting sqref="H9:H12 H29:H31 H33:H38 H14:H15 H40:H45">
    <cfRule type="cellIs" dxfId="851" priority="372" stopIfTrue="1" operator="between">
      <formula>0</formula>
      <formula>5000</formula>
    </cfRule>
  </conditionalFormatting>
  <conditionalFormatting sqref="H18 H27 H21 H38 H40:H45">
    <cfRule type="cellIs" dxfId="850" priority="370" stopIfTrue="1" operator="equal">
      <formula>"-"</formula>
    </cfRule>
    <cfRule type="cellIs" dxfId="849" priority="371" stopIfTrue="1" operator="equal">
      <formula>"Std"</formula>
    </cfRule>
  </conditionalFormatting>
  <conditionalFormatting sqref="H18 H27 H21 H38 H40:H45">
    <cfRule type="cellIs" dxfId="848" priority="369" stopIfTrue="1" operator="between">
      <formula>0</formula>
      <formula>5000</formula>
    </cfRule>
  </conditionalFormatting>
  <conditionalFormatting sqref="H20">
    <cfRule type="cellIs" dxfId="847" priority="362" stopIfTrue="1" operator="equal">
      <formula>"-"</formula>
    </cfRule>
    <cfRule type="cellIs" dxfId="846" priority="363" stopIfTrue="1" operator="equal">
      <formula>"Std"</formula>
    </cfRule>
  </conditionalFormatting>
  <conditionalFormatting sqref="H20">
    <cfRule type="cellIs" dxfId="845" priority="361" stopIfTrue="1" operator="between">
      <formula>0</formula>
      <formula>5000</formula>
    </cfRule>
  </conditionalFormatting>
  <conditionalFormatting sqref="H16:H17">
    <cfRule type="cellIs" dxfId="844" priority="367" stopIfTrue="1" operator="equal">
      <formula>"-"</formula>
    </cfRule>
    <cfRule type="cellIs" dxfId="843" priority="368" stopIfTrue="1" operator="equal">
      <formula>"Std"</formula>
    </cfRule>
  </conditionalFormatting>
  <conditionalFormatting sqref="H16:H17">
    <cfRule type="cellIs" dxfId="842" priority="366" stopIfTrue="1" operator="between">
      <formula>0</formula>
      <formula>5000</formula>
    </cfRule>
  </conditionalFormatting>
  <conditionalFormatting sqref="H2">
    <cfRule type="cellIs" dxfId="841" priority="364" stopIfTrue="1" operator="equal">
      <formula>"-"</formula>
    </cfRule>
    <cfRule type="cellIs" dxfId="840" priority="365" stopIfTrue="1" operator="equal">
      <formula>"Std"</formula>
    </cfRule>
  </conditionalFormatting>
  <conditionalFormatting sqref="H25">
    <cfRule type="cellIs" dxfId="839" priority="359" stopIfTrue="1" operator="equal">
      <formula>"-"</formula>
    </cfRule>
    <cfRule type="cellIs" dxfId="838" priority="360" stopIfTrue="1" operator="equal">
      <formula>"Std"</formula>
    </cfRule>
  </conditionalFormatting>
  <conditionalFormatting sqref="H25">
    <cfRule type="cellIs" dxfId="837" priority="358" stopIfTrue="1" operator="between">
      <formula>0</formula>
      <formula>5000</formula>
    </cfRule>
  </conditionalFormatting>
  <conditionalFormatting sqref="H26">
    <cfRule type="cellIs" dxfId="836" priority="356" stopIfTrue="1" operator="equal">
      <formula>"-"</formula>
    </cfRule>
    <cfRule type="cellIs" dxfId="835" priority="357" stopIfTrue="1" operator="equal">
      <formula>"Std"</formula>
    </cfRule>
  </conditionalFormatting>
  <conditionalFormatting sqref="H26">
    <cfRule type="cellIs" dxfId="834" priority="355" stopIfTrue="1" operator="between">
      <formula>0</formula>
      <formula>5000</formula>
    </cfRule>
  </conditionalFormatting>
  <conditionalFormatting sqref="H28">
    <cfRule type="cellIs" dxfId="833" priority="353" stopIfTrue="1" operator="equal">
      <formula>"-"</formula>
    </cfRule>
    <cfRule type="cellIs" dxfId="832" priority="354" stopIfTrue="1" operator="equal">
      <formula>"Std"</formula>
    </cfRule>
  </conditionalFormatting>
  <conditionalFormatting sqref="H28">
    <cfRule type="cellIs" dxfId="831" priority="352" stopIfTrue="1" operator="between">
      <formula>0</formula>
      <formula>5000</formula>
    </cfRule>
  </conditionalFormatting>
  <conditionalFormatting sqref="H32">
    <cfRule type="cellIs" dxfId="830" priority="350" stopIfTrue="1" operator="equal">
      <formula>"-"</formula>
    </cfRule>
    <cfRule type="cellIs" dxfId="829" priority="351" stopIfTrue="1" operator="equal">
      <formula>"Std"</formula>
    </cfRule>
  </conditionalFormatting>
  <conditionalFormatting sqref="H32">
    <cfRule type="cellIs" dxfId="828" priority="349" stopIfTrue="1" operator="between">
      <formula>0</formula>
      <formula>5000</formula>
    </cfRule>
  </conditionalFormatting>
  <conditionalFormatting sqref="H35:H38 H40:H45">
    <cfRule type="cellIs" dxfId="827" priority="347" stopIfTrue="1" operator="equal">
      <formula>"-"</formula>
    </cfRule>
    <cfRule type="cellIs" dxfId="826" priority="348" stopIfTrue="1" operator="equal">
      <formula>"Std"</formula>
    </cfRule>
  </conditionalFormatting>
  <conditionalFormatting sqref="H35:H38 H40:H45">
    <cfRule type="cellIs" dxfId="825" priority="346" stopIfTrue="1" operator="between">
      <formula>0</formula>
      <formula>5000</formula>
    </cfRule>
  </conditionalFormatting>
  <conditionalFormatting sqref="H37:H38 H40:H45">
    <cfRule type="cellIs" dxfId="824" priority="344" stopIfTrue="1" operator="equal">
      <formula>"-"</formula>
    </cfRule>
    <cfRule type="cellIs" dxfId="823" priority="345" stopIfTrue="1" operator="equal">
      <formula>"Std"</formula>
    </cfRule>
  </conditionalFormatting>
  <conditionalFormatting sqref="H37:H38 H40:H45">
    <cfRule type="cellIs" dxfId="822" priority="343" stopIfTrue="1" operator="between">
      <formula>0</formula>
      <formula>5000</formula>
    </cfRule>
  </conditionalFormatting>
  <conditionalFormatting sqref="H36:H38 H40:H45">
    <cfRule type="cellIs" dxfId="821" priority="341" stopIfTrue="1" operator="equal">
      <formula>"-"</formula>
    </cfRule>
    <cfRule type="cellIs" dxfId="820" priority="342" stopIfTrue="1" operator="equal">
      <formula>"Std"</formula>
    </cfRule>
  </conditionalFormatting>
  <conditionalFormatting sqref="H36:H38 H40:H45">
    <cfRule type="cellIs" dxfId="819" priority="340" stopIfTrue="1" operator="between">
      <formula>0</formula>
      <formula>5000</formula>
    </cfRule>
  </conditionalFormatting>
  <conditionalFormatting sqref="H19">
    <cfRule type="cellIs" dxfId="818" priority="338" stopIfTrue="1" operator="equal">
      <formula>"-"</formula>
    </cfRule>
    <cfRule type="cellIs" dxfId="817" priority="339" stopIfTrue="1" operator="equal">
      <formula>"Std"</formula>
    </cfRule>
  </conditionalFormatting>
  <conditionalFormatting sqref="H19">
    <cfRule type="cellIs" dxfId="816" priority="337" stopIfTrue="1" operator="between">
      <formula>0</formula>
      <formula>5000</formula>
    </cfRule>
  </conditionalFormatting>
  <conditionalFormatting sqref="H8">
    <cfRule type="cellIs" dxfId="815" priority="335" stopIfTrue="1" operator="equal">
      <formula>"-"</formula>
    </cfRule>
    <cfRule type="cellIs" dxfId="814" priority="336" stopIfTrue="1" operator="equal">
      <formula>"Std"</formula>
    </cfRule>
  </conditionalFormatting>
  <conditionalFormatting sqref="H8">
    <cfRule type="cellIs" dxfId="813" priority="334" stopIfTrue="1" operator="between">
      <formula>0</formula>
      <formula>5000</formula>
    </cfRule>
  </conditionalFormatting>
  <conditionalFormatting sqref="E44:H44">
    <cfRule type="cellIs" dxfId="812" priority="332" stopIfTrue="1" operator="equal">
      <formula>"-"</formula>
    </cfRule>
    <cfRule type="cellIs" dxfId="811" priority="333" stopIfTrue="1" operator="equal">
      <formula>"Std"</formula>
    </cfRule>
  </conditionalFormatting>
  <conditionalFormatting sqref="E44:H44">
    <cfRule type="cellIs" dxfId="810" priority="331" stopIfTrue="1" operator="between">
      <formula>0</formula>
      <formula>5000</formula>
    </cfRule>
  </conditionalFormatting>
  <conditionalFormatting sqref="E44:H44">
    <cfRule type="cellIs" dxfId="809" priority="320" stopIfTrue="1" operator="equal">
      <formula>"-"</formula>
    </cfRule>
    <cfRule type="cellIs" dxfId="808" priority="321" stopIfTrue="1" operator="equal">
      <formula>"Std"</formula>
    </cfRule>
  </conditionalFormatting>
  <conditionalFormatting sqref="E44:H44">
    <cfRule type="cellIs" dxfId="807" priority="319" stopIfTrue="1" operator="between">
      <formula>0</formula>
      <formula>5000</formula>
    </cfRule>
  </conditionalFormatting>
  <conditionalFormatting sqref="E44:H44">
    <cfRule type="cellIs" dxfId="806" priority="329" stopIfTrue="1" operator="equal">
      <formula>"-"</formula>
    </cfRule>
    <cfRule type="cellIs" dxfId="805" priority="330" stopIfTrue="1" operator="equal">
      <formula>"Std"</formula>
    </cfRule>
  </conditionalFormatting>
  <conditionalFormatting sqref="E44:H44">
    <cfRule type="cellIs" dxfId="804" priority="328" stopIfTrue="1" operator="between">
      <formula>0</formula>
      <formula>5000</formula>
    </cfRule>
  </conditionalFormatting>
  <conditionalFormatting sqref="E44:H44">
    <cfRule type="cellIs" dxfId="803" priority="326" stopIfTrue="1" operator="equal">
      <formula>"-"</formula>
    </cfRule>
    <cfRule type="cellIs" dxfId="802" priority="327" stopIfTrue="1" operator="equal">
      <formula>"Std"</formula>
    </cfRule>
  </conditionalFormatting>
  <conditionalFormatting sqref="E44:H44">
    <cfRule type="cellIs" dxfId="801" priority="325" stopIfTrue="1" operator="between">
      <formula>0</formula>
      <formula>5000</formula>
    </cfRule>
  </conditionalFormatting>
  <conditionalFormatting sqref="E44:H44">
    <cfRule type="cellIs" dxfId="800" priority="323" stopIfTrue="1" operator="equal">
      <formula>"-"</formula>
    </cfRule>
    <cfRule type="cellIs" dxfId="799" priority="324" stopIfTrue="1" operator="equal">
      <formula>"Std"</formula>
    </cfRule>
  </conditionalFormatting>
  <conditionalFormatting sqref="E44:H44">
    <cfRule type="cellIs" dxfId="798" priority="322" stopIfTrue="1" operator="between">
      <formula>0</formula>
      <formula>5000</formula>
    </cfRule>
  </conditionalFormatting>
  <conditionalFormatting sqref="F43:H44">
    <cfRule type="cellIs" dxfId="797" priority="302" stopIfTrue="1" operator="equal">
      <formula>"-"</formula>
    </cfRule>
    <cfRule type="cellIs" dxfId="796" priority="303" stopIfTrue="1" operator="equal">
      <formula>"Std"</formula>
    </cfRule>
  </conditionalFormatting>
  <conditionalFormatting sqref="F43:H44">
    <cfRule type="cellIs" dxfId="795" priority="301" stopIfTrue="1" operator="between">
      <formula>0</formula>
      <formula>5000</formula>
    </cfRule>
  </conditionalFormatting>
  <conditionalFormatting sqref="F43:H44">
    <cfRule type="cellIs" dxfId="794" priority="290" stopIfTrue="1" operator="equal">
      <formula>"-"</formula>
    </cfRule>
    <cfRule type="cellIs" dxfId="793" priority="291" stopIfTrue="1" operator="equal">
      <formula>"Std"</formula>
    </cfRule>
  </conditionalFormatting>
  <conditionalFormatting sqref="F43:H44">
    <cfRule type="cellIs" dxfId="792" priority="289" stopIfTrue="1" operator="between">
      <formula>0</formula>
      <formula>5000</formula>
    </cfRule>
  </conditionalFormatting>
  <conditionalFormatting sqref="F43:H44">
    <cfRule type="cellIs" dxfId="791" priority="299" stopIfTrue="1" operator="equal">
      <formula>"-"</formula>
    </cfRule>
    <cfRule type="cellIs" dxfId="790" priority="300" stopIfTrue="1" operator="equal">
      <formula>"Std"</formula>
    </cfRule>
  </conditionalFormatting>
  <conditionalFormatting sqref="F43:H44">
    <cfRule type="cellIs" dxfId="789" priority="298" stopIfTrue="1" operator="between">
      <formula>0</formula>
      <formula>5000</formula>
    </cfRule>
  </conditionalFormatting>
  <conditionalFormatting sqref="F43:H44">
    <cfRule type="cellIs" dxfId="788" priority="296" stopIfTrue="1" operator="equal">
      <formula>"-"</formula>
    </cfRule>
    <cfRule type="cellIs" dxfId="787" priority="297" stopIfTrue="1" operator="equal">
      <formula>"Std"</formula>
    </cfRule>
  </conditionalFormatting>
  <conditionalFormatting sqref="F43:H44">
    <cfRule type="cellIs" dxfId="786" priority="295" stopIfTrue="1" operator="between">
      <formula>0</formula>
      <formula>5000</formula>
    </cfRule>
  </conditionalFormatting>
  <conditionalFormatting sqref="F43:H44">
    <cfRule type="cellIs" dxfId="785" priority="293" stopIfTrue="1" operator="equal">
      <formula>"-"</formula>
    </cfRule>
    <cfRule type="cellIs" dxfId="784" priority="294" stopIfTrue="1" operator="equal">
      <formula>"Std"</formula>
    </cfRule>
  </conditionalFormatting>
  <conditionalFormatting sqref="F43:H44">
    <cfRule type="cellIs" dxfId="783" priority="292" stopIfTrue="1" operator="between">
      <formula>0</formula>
      <formula>5000</formula>
    </cfRule>
  </conditionalFormatting>
  <conditionalFormatting sqref="D62">
    <cfRule type="cellIs" dxfId="782" priority="287" stopIfTrue="1" operator="equal">
      <formula>"-"</formula>
    </cfRule>
    <cfRule type="cellIs" dxfId="781" priority="288" stopIfTrue="1" operator="equal">
      <formula>"Std"</formula>
    </cfRule>
  </conditionalFormatting>
  <conditionalFormatting sqref="D62">
    <cfRule type="cellIs" dxfId="780" priority="286" stopIfTrue="1" operator="between">
      <formula>0</formula>
      <formula>5000</formula>
    </cfRule>
  </conditionalFormatting>
  <conditionalFormatting sqref="D62">
    <cfRule type="cellIs" dxfId="779" priority="275" stopIfTrue="1" operator="equal">
      <formula>"-"</formula>
    </cfRule>
    <cfRule type="cellIs" dxfId="778" priority="276" stopIfTrue="1" operator="equal">
      <formula>"Std"</formula>
    </cfRule>
  </conditionalFormatting>
  <conditionalFormatting sqref="D62">
    <cfRule type="cellIs" dxfId="777" priority="274" stopIfTrue="1" operator="between">
      <formula>0</formula>
      <formula>5000</formula>
    </cfRule>
  </conditionalFormatting>
  <conditionalFormatting sqref="D62">
    <cfRule type="cellIs" dxfId="776" priority="284" stopIfTrue="1" operator="equal">
      <formula>"-"</formula>
    </cfRule>
    <cfRule type="cellIs" dxfId="775" priority="285" stopIfTrue="1" operator="equal">
      <formula>"Std"</formula>
    </cfRule>
  </conditionalFormatting>
  <conditionalFormatting sqref="D62">
    <cfRule type="cellIs" dxfId="774" priority="283" stopIfTrue="1" operator="between">
      <formula>0</formula>
      <formula>5000</formula>
    </cfRule>
  </conditionalFormatting>
  <conditionalFormatting sqref="D62">
    <cfRule type="cellIs" dxfId="773" priority="281" stopIfTrue="1" operator="equal">
      <formula>"-"</formula>
    </cfRule>
    <cfRule type="cellIs" dxfId="772" priority="282" stopIfTrue="1" operator="equal">
      <formula>"Std"</formula>
    </cfRule>
  </conditionalFormatting>
  <conditionalFormatting sqref="D62">
    <cfRule type="cellIs" dxfId="771" priority="280" stopIfTrue="1" operator="between">
      <formula>0</formula>
      <formula>5000</formula>
    </cfRule>
  </conditionalFormatting>
  <conditionalFormatting sqref="D62">
    <cfRule type="cellIs" dxfId="770" priority="278" stopIfTrue="1" operator="equal">
      <formula>"-"</formula>
    </cfRule>
    <cfRule type="cellIs" dxfId="769" priority="279" stopIfTrue="1" operator="equal">
      <formula>"Std"</formula>
    </cfRule>
  </conditionalFormatting>
  <conditionalFormatting sqref="D62">
    <cfRule type="cellIs" dxfId="768" priority="277" stopIfTrue="1" operator="between">
      <formula>0</formula>
      <formula>5000</formula>
    </cfRule>
  </conditionalFormatting>
  <conditionalFormatting sqref="D64">
    <cfRule type="cellIs" dxfId="767" priority="272" stopIfTrue="1" operator="equal">
      <formula>"-"</formula>
    </cfRule>
    <cfRule type="cellIs" dxfId="766" priority="273" stopIfTrue="1" operator="equal">
      <formula>"Std"</formula>
    </cfRule>
  </conditionalFormatting>
  <conditionalFormatting sqref="D64">
    <cfRule type="cellIs" dxfId="765" priority="271" stopIfTrue="1" operator="between">
      <formula>0</formula>
      <formula>5000</formula>
    </cfRule>
  </conditionalFormatting>
  <conditionalFormatting sqref="D64">
    <cfRule type="cellIs" dxfId="764" priority="260" stopIfTrue="1" operator="equal">
      <formula>"-"</formula>
    </cfRule>
    <cfRule type="cellIs" dxfId="763" priority="261" stopIfTrue="1" operator="equal">
      <formula>"Std"</formula>
    </cfRule>
  </conditionalFormatting>
  <conditionalFormatting sqref="D64">
    <cfRule type="cellIs" dxfId="762" priority="259" stopIfTrue="1" operator="between">
      <formula>0</formula>
      <formula>5000</formula>
    </cfRule>
  </conditionalFormatting>
  <conditionalFormatting sqref="D64">
    <cfRule type="cellIs" dxfId="761" priority="269" stopIfTrue="1" operator="equal">
      <formula>"-"</formula>
    </cfRule>
    <cfRule type="cellIs" dxfId="760" priority="270" stopIfTrue="1" operator="equal">
      <formula>"Std"</formula>
    </cfRule>
  </conditionalFormatting>
  <conditionalFormatting sqref="D64">
    <cfRule type="cellIs" dxfId="759" priority="268" stopIfTrue="1" operator="between">
      <formula>0</formula>
      <formula>5000</formula>
    </cfRule>
  </conditionalFormatting>
  <conditionalFormatting sqref="D64">
    <cfRule type="cellIs" dxfId="758" priority="266" stopIfTrue="1" operator="equal">
      <formula>"-"</formula>
    </cfRule>
    <cfRule type="cellIs" dxfId="757" priority="267" stopIfTrue="1" operator="equal">
      <formula>"Std"</formula>
    </cfRule>
  </conditionalFormatting>
  <conditionalFormatting sqref="D64">
    <cfRule type="cellIs" dxfId="756" priority="265" stopIfTrue="1" operator="between">
      <formula>0</formula>
      <formula>5000</formula>
    </cfRule>
  </conditionalFormatting>
  <conditionalFormatting sqref="D64">
    <cfRule type="cellIs" dxfId="755" priority="263" stopIfTrue="1" operator="equal">
      <formula>"-"</formula>
    </cfRule>
    <cfRule type="cellIs" dxfId="754" priority="264" stopIfTrue="1" operator="equal">
      <formula>"Std"</formula>
    </cfRule>
  </conditionalFormatting>
  <conditionalFormatting sqref="D64">
    <cfRule type="cellIs" dxfId="753" priority="262" stopIfTrue="1" operator="between">
      <formula>0</formula>
      <formula>5000</formula>
    </cfRule>
  </conditionalFormatting>
  <conditionalFormatting sqref="D47 D43:D45 D49">
    <cfRule type="cellIs" dxfId="752" priority="257" stopIfTrue="1" operator="equal">
      <formula>"-"</formula>
    </cfRule>
    <cfRule type="cellIs" dxfId="751" priority="258" stopIfTrue="1" operator="equal">
      <formula>"Std"</formula>
    </cfRule>
  </conditionalFormatting>
  <conditionalFormatting sqref="D47 D43:D45 D49">
    <cfRule type="cellIs" dxfId="750" priority="256" stopIfTrue="1" operator="between">
      <formula>0</formula>
      <formula>5000</formula>
    </cfRule>
  </conditionalFormatting>
  <conditionalFormatting sqref="D47 D43:D45 D49">
    <cfRule type="cellIs" dxfId="749" priority="245" stopIfTrue="1" operator="equal">
      <formula>"-"</formula>
    </cfRule>
    <cfRule type="cellIs" dxfId="748" priority="246" stopIfTrue="1" operator="equal">
      <formula>"Std"</formula>
    </cfRule>
  </conditionalFormatting>
  <conditionalFormatting sqref="D47 D43:D45 D49">
    <cfRule type="cellIs" dxfId="747" priority="244" stopIfTrue="1" operator="between">
      <formula>0</formula>
      <formula>5000</formula>
    </cfRule>
  </conditionalFormatting>
  <conditionalFormatting sqref="D47 D43:D45 D49">
    <cfRule type="cellIs" dxfId="746" priority="254" stopIfTrue="1" operator="equal">
      <formula>"-"</formula>
    </cfRule>
    <cfRule type="cellIs" dxfId="745" priority="255" stopIfTrue="1" operator="equal">
      <formula>"Std"</formula>
    </cfRule>
  </conditionalFormatting>
  <conditionalFormatting sqref="D47 D43:D45 D49">
    <cfRule type="cellIs" dxfId="744" priority="253" stopIfTrue="1" operator="between">
      <formula>0</formula>
      <formula>5000</formula>
    </cfRule>
  </conditionalFormatting>
  <conditionalFormatting sqref="D47 D43:D45 D49">
    <cfRule type="cellIs" dxfId="743" priority="251" stopIfTrue="1" operator="equal">
      <formula>"-"</formula>
    </cfRule>
    <cfRule type="cellIs" dxfId="742" priority="252" stopIfTrue="1" operator="equal">
      <formula>"Std"</formula>
    </cfRule>
  </conditionalFormatting>
  <conditionalFormatting sqref="D47 D43:D45 D49">
    <cfRule type="cellIs" dxfId="741" priority="250" stopIfTrue="1" operator="between">
      <formula>0</formula>
      <formula>5000</formula>
    </cfRule>
  </conditionalFormatting>
  <conditionalFormatting sqref="D47 D43:D45 D49">
    <cfRule type="cellIs" dxfId="740" priority="248" stopIfTrue="1" operator="equal">
      <formula>"-"</formula>
    </cfRule>
    <cfRule type="cellIs" dxfId="739" priority="249" stopIfTrue="1" operator="equal">
      <formula>"Std"</formula>
    </cfRule>
  </conditionalFormatting>
  <conditionalFormatting sqref="D47 D43:D45 D49">
    <cfRule type="cellIs" dxfId="738" priority="247" stopIfTrue="1" operator="between">
      <formula>0</formula>
      <formula>5000</formula>
    </cfRule>
  </conditionalFormatting>
  <conditionalFormatting sqref="D74">
    <cfRule type="cellIs" dxfId="737" priority="242" stopIfTrue="1" operator="equal">
      <formula>"-"</formula>
    </cfRule>
    <cfRule type="cellIs" dxfId="736" priority="243" stopIfTrue="1" operator="equal">
      <formula>"Std"</formula>
    </cfRule>
  </conditionalFormatting>
  <conditionalFormatting sqref="D74">
    <cfRule type="cellIs" dxfId="735" priority="241" stopIfTrue="1" operator="between">
      <formula>0</formula>
      <formula>5000</formula>
    </cfRule>
  </conditionalFormatting>
  <conditionalFormatting sqref="D74">
    <cfRule type="cellIs" dxfId="734" priority="230" stopIfTrue="1" operator="equal">
      <formula>"-"</formula>
    </cfRule>
    <cfRule type="cellIs" dxfId="733" priority="231" stopIfTrue="1" operator="equal">
      <formula>"Std"</formula>
    </cfRule>
  </conditionalFormatting>
  <conditionalFormatting sqref="D74">
    <cfRule type="cellIs" dxfId="732" priority="229" stopIfTrue="1" operator="between">
      <formula>0</formula>
      <formula>5000</formula>
    </cfRule>
  </conditionalFormatting>
  <conditionalFormatting sqref="D74">
    <cfRule type="cellIs" dxfId="731" priority="239" stopIfTrue="1" operator="equal">
      <formula>"-"</formula>
    </cfRule>
    <cfRule type="cellIs" dxfId="730" priority="240" stopIfTrue="1" operator="equal">
      <formula>"Std"</formula>
    </cfRule>
  </conditionalFormatting>
  <conditionalFormatting sqref="D74">
    <cfRule type="cellIs" dxfId="729" priority="238" stopIfTrue="1" operator="between">
      <formula>0</formula>
      <formula>5000</formula>
    </cfRule>
  </conditionalFormatting>
  <conditionalFormatting sqref="D74">
    <cfRule type="cellIs" dxfId="728" priority="236" stopIfTrue="1" operator="equal">
      <formula>"-"</formula>
    </cfRule>
    <cfRule type="cellIs" dxfId="727" priority="237" stopIfTrue="1" operator="equal">
      <formula>"Std"</formula>
    </cfRule>
  </conditionalFormatting>
  <conditionalFormatting sqref="D74">
    <cfRule type="cellIs" dxfId="726" priority="235" stopIfTrue="1" operator="between">
      <formula>0</formula>
      <formula>5000</formula>
    </cfRule>
  </conditionalFormatting>
  <conditionalFormatting sqref="D74">
    <cfRule type="cellIs" dxfId="725" priority="233" stopIfTrue="1" operator="equal">
      <formula>"-"</formula>
    </cfRule>
    <cfRule type="cellIs" dxfId="724" priority="234" stopIfTrue="1" operator="equal">
      <formula>"Std"</formula>
    </cfRule>
  </conditionalFormatting>
  <conditionalFormatting sqref="D74">
    <cfRule type="cellIs" dxfId="723" priority="232" stopIfTrue="1" operator="between">
      <formula>0</formula>
      <formula>5000</formula>
    </cfRule>
  </conditionalFormatting>
  <conditionalFormatting sqref="D50">
    <cfRule type="cellIs" dxfId="722" priority="197" stopIfTrue="1" operator="equal">
      <formula>"-"</formula>
    </cfRule>
    <cfRule type="cellIs" dxfId="721" priority="198" stopIfTrue="1" operator="equal">
      <formula>"Std"</formula>
    </cfRule>
  </conditionalFormatting>
  <conditionalFormatting sqref="D50">
    <cfRule type="cellIs" dxfId="720" priority="196" stopIfTrue="1" operator="between">
      <formula>0</formula>
      <formula>5000</formula>
    </cfRule>
  </conditionalFormatting>
  <conditionalFormatting sqref="E50:H50">
    <cfRule type="cellIs" dxfId="719" priority="194" stopIfTrue="1" operator="equal">
      <formula>"-"</formula>
    </cfRule>
    <cfRule type="cellIs" dxfId="718" priority="195" stopIfTrue="1" operator="equal">
      <formula>"Std"</formula>
    </cfRule>
  </conditionalFormatting>
  <conditionalFormatting sqref="E50:H50">
    <cfRule type="cellIs" dxfId="717" priority="193" stopIfTrue="1" operator="between">
      <formula>0</formula>
      <formula>5000</formula>
    </cfRule>
  </conditionalFormatting>
  <conditionalFormatting sqref="E50:H50">
    <cfRule type="cellIs" dxfId="716" priority="182" stopIfTrue="1" operator="equal">
      <formula>"-"</formula>
    </cfRule>
    <cfRule type="cellIs" dxfId="715" priority="183" stopIfTrue="1" operator="equal">
      <formula>"Std"</formula>
    </cfRule>
  </conditionalFormatting>
  <conditionalFormatting sqref="E50:H50">
    <cfRule type="cellIs" dxfId="714" priority="181" stopIfTrue="1" operator="between">
      <formula>0</formula>
      <formula>5000</formula>
    </cfRule>
  </conditionalFormatting>
  <conditionalFormatting sqref="E50:H50">
    <cfRule type="cellIs" dxfId="713" priority="191" stopIfTrue="1" operator="equal">
      <formula>"-"</formula>
    </cfRule>
    <cfRule type="cellIs" dxfId="712" priority="192" stopIfTrue="1" operator="equal">
      <formula>"Std"</formula>
    </cfRule>
  </conditionalFormatting>
  <conditionalFormatting sqref="E50:H50">
    <cfRule type="cellIs" dxfId="711" priority="190" stopIfTrue="1" operator="between">
      <formula>0</formula>
      <formula>5000</formula>
    </cfRule>
  </conditionalFormatting>
  <conditionalFormatting sqref="E50:H50">
    <cfRule type="cellIs" dxfId="710" priority="188" stopIfTrue="1" operator="equal">
      <formula>"-"</formula>
    </cfRule>
    <cfRule type="cellIs" dxfId="709" priority="189" stopIfTrue="1" operator="equal">
      <formula>"Std"</formula>
    </cfRule>
  </conditionalFormatting>
  <conditionalFormatting sqref="E50:H50">
    <cfRule type="cellIs" dxfId="708" priority="187" stopIfTrue="1" operator="between">
      <formula>0</formula>
      <formula>5000</formula>
    </cfRule>
  </conditionalFormatting>
  <conditionalFormatting sqref="E50:H50">
    <cfRule type="cellIs" dxfId="707" priority="185" stopIfTrue="1" operator="equal">
      <formula>"-"</formula>
    </cfRule>
    <cfRule type="cellIs" dxfId="706" priority="186" stopIfTrue="1" operator="equal">
      <formula>"Std"</formula>
    </cfRule>
  </conditionalFormatting>
  <conditionalFormatting sqref="E50:H50">
    <cfRule type="cellIs" dxfId="705" priority="184" stopIfTrue="1" operator="between">
      <formula>0</formula>
      <formula>5000</formula>
    </cfRule>
  </conditionalFormatting>
  <conditionalFormatting sqref="D48">
    <cfRule type="cellIs" dxfId="704" priority="179" stopIfTrue="1" operator="equal">
      <formula>"-"</formula>
    </cfRule>
    <cfRule type="cellIs" dxfId="703" priority="180" stopIfTrue="1" operator="equal">
      <formula>"Std"</formula>
    </cfRule>
  </conditionalFormatting>
  <conditionalFormatting sqref="D48">
    <cfRule type="cellIs" dxfId="702" priority="178" stopIfTrue="1" operator="between">
      <formula>0</formula>
      <formula>5000</formula>
    </cfRule>
  </conditionalFormatting>
  <conditionalFormatting sqref="D48">
    <cfRule type="cellIs" dxfId="701" priority="176" stopIfTrue="1" operator="equal">
      <formula>"-"</formula>
    </cfRule>
    <cfRule type="cellIs" dxfId="700" priority="177" stopIfTrue="1" operator="equal">
      <formula>"Std"</formula>
    </cfRule>
  </conditionalFormatting>
  <conditionalFormatting sqref="D48">
    <cfRule type="cellIs" dxfId="699" priority="175" stopIfTrue="1" operator="between">
      <formula>0</formula>
      <formula>5000</formula>
    </cfRule>
  </conditionalFormatting>
  <conditionalFormatting sqref="D48">
    <cfRule type="cellIs" dxfId="698" priority="164" stopIfTrue="1" operator="equal">
      <formula>"-"</formula>
    </cfRule>
    <cfRule type="cellIs" dxfId="697" priority="165" stopIfTrue="1" operator="equal">
      <formula>"Std"</formula>
    </cfRule>
  </conditionalFormatting>
  <conditionalFormatting sqref="D48">
    <cfRule type="cellIs" dxfId="696" priority="163" stopIfTrue="1" operator="between">
      <formula>0</formula>
      <formula>5000</formula>
    </cfRule>
  </conditionalFormatting>
  <conditionalFormatting sqref="D48">
    <cfRule type="cellIs" dxfId="695" priority="173" stopIfTrue="1" operator="equal">
      <formula>"-"</formula>
    </cfRule>
    <cfRule type="cellIs" dxfId="694" priority="174" stopIfTrue="1" operator="equal">
      <formula>"Std"</formula>
    </cfRule>
  </conditionalFormatting>
  <conditionalFormatting sqref="D48">
    <cfRule type="cellIs" dxfId="693" priority="172" stopIfTrue="1" operator="between">
      <formula>0</formula>
      <formula>5000</formula>
    </cfRule>
  </conditionalFormatting>
  <conditionalFormatting sqref="D48">
    <cfRule type="cellIs" dxfId="692" priority="170" stopIfTrue="1" operator="equal">
      <formula>"-"</formula>
    </cfRule>
    <cfRule type="cellIs" dxfId="691" priority="171" stopIfTrue="1" operator="equal">
      <formula>"Std"</formula>
    </cfRule>
  </conditionalFormatting>
  <conditionalFormatting sqref="D48">
    <cfRule type="cellIs" dxfId="690" priority="169" stopIfTrue="1" operator="between">
      <formula>0</formula>
      <formula>5000</formula>
    </cfRule>
  </conditionalFormatting>
  <conditionalFormatting sqref="D48">
    <cfRule type="cellIs" dxfId="689" priority="167" stopIfTrue="1" operator="equal">
      <formula>"-"</formula>
    </cfRule>
    <cfRule type="cellIs" dxfId="688" priority="168" stopIfTrue="1" operator="equal">
      <formula>"Std"</formula>
    </cfRule>
  </conditionalFormatting>
  <conditionalFormatting sqref="D48">
    <cfRule type="cellIs" dxfId="687" priority="166" stopIfTrue="1" operator="between">
      <formula>0</formula>
      <formula>5000</formula>
    </cfRule>
  </conditionalFormatting>
  <conditionalFormatting sqref="D47">
    <cfRule type="cellIs" dxfId="686" priority="161" stopIfTrue="1" operator="equal">
      <formula>"-"</formula>
    </cfRule>
    <cfRule type="cellIs" dxfId="685" priority="162" stopIfTrue="1" operator="equal">
      <formula>"Std"</formula>
    </cfRule>
  </conditionalFormatting>
  <conditionalFormatting sqref="D47">
    <cfRule type="cellIs" dxfId="684" priority="160" stopIfTrue="1" operator="between">
      <formula>0</formula>
      <formula>5000</formula>
    </cfRule>
  </conditionalFormatting>
  <conditionalFormatting sqref="D47">
    <cfRule type="cellIs" dxfId="683" priority="149" stopIfTrue="1" operator="equal">
      <formula>"-"</formula>
    </cfRule>
    <cfRule type="cellIs" dxfId="682" priority="150" stopIfTrue="1" operator="equal">
      <formula>"Std"</formula>
    </cfRule>
  </conditionalFormatting>
  <conditionalFormatting sqref="D47">
    <cfRule type="cellIs" dxfId="681" priority="148" stopIfTrue="1" operator="between">
      <formula>0</formula>
      <formula>5000</formula>
    </cfRule>
  </conditionalFormatting>
  <conditionalFormatting sqref="D47">
    <cfRule type="cellIs" dxfId="680" priority="158" stopIfTrue="1" operator="equal">
      <formula>"-"</formula>
    </cfRule>
    <cfRule type="cellIs" dxfId="679" priority="159" stopIfTrue="1" operator="equal">
      <formula>"Std"</formula>
    </cfRule>
  </conditionalFormatting>
  <conditionalFormatting sqref="D47">
    <cfRule type="cellIs" dxfId="678" priority="157" stopIfTrue="1" operator="between">
      <formula>0</formula>
      <formula>5000</formula>
    </cfRule>
  </conditionalFormatting>
  <conditionalFormatting sqref="D47">
    <cfRule type="cellIs" dxfId="677" priority="155" stopIfTrue="1" operator="equal">
      <formula>"-"</formula>
    </cfRule>
    <cfRule type="cellIs" dxfId="676" priority="156" stopIfTrue="1" operator="equal">
      <formula>"Std"</formula>
    </cfRule>
  </conditionalFormatting>
  <conditionalFormatting sqref="D47">
    <cfRule type="cellIs" dxfId="675" priority="154" stopIfTrue="1" operator="between">
      <formula>0</formula>
      <formula>5000</formula>
    </cfRule>
  </conditionalFormatting>
  <conditionalFormatting sqref="D47">
    <cfRule type="cellIs" dxfId="674" priority="152" stopIfTrue="1" operator="equal">
      <formula>"-"</formula>
    </cfRule>
    <cfRule type="cellIs" dxfId="673" priority="153" stopIfTrue="1" operator="equal">
      <formula>"Std"</formula>
    </cfRule>
  </conditionalFormatting>
  <conditionalFormatting sqref="D47">
    <cfRule type="cellIs" dxfId="672" priority="151" stopIfTrue="1" operator="between">
      <formula>0</formula>
      <formula>5000</formula>
    </cfRule>
  </conditionalFormatting>
  <conditionalFormatting sqref="D69:H69">
    <cfRule type="cellIs" dxfId="671" priority="146" stopIfTrue="1" operator="equal">
      <formula>"-"</formula>
    </cfRule>
    <cfRule type="cellIs" dxfId="670" priority="147" stopIfTrue="1" operator="equal">
      <formula>"Std"</formula>
    </cfRule>
  </conditionalFormatting>
  <conditionalFormatting sqref="D69:H69">
    <cfRule type="cellIs" dxfId="669" priority="145" stopIfTrue="1" operator="between">
      <formula>0</formula>
      <formula>5000</formula>
    </cfRule>
  </conditionalFormatting>
  <conditionalFormatting sqref="D22:D24">
    <cfRule type="cellIs" dxfId="668" priority="110" stopIfTrue="1" operator="equal">
      <formula>"-"</formula>
    </cfRule>
    <cfRule type="cellIs" dxfId="667" priority="111" stopIfTrue="1" operator="equal">
      <formula>"Std"</formula>
    </cfRule>
  </conditionalFormatting>
  <conditionalFormatting sqref="D22:D24">
    <cfRule type="cellIs" dxfId="666" priority="109" stopIfTrue="1" operator="between">
      <formula>0</formula>
      <formula>5000</formula>
    </cfRule>
  </conditionalFormatting>
  <conditionalFormatting sqref="E22:E24">
    <cfRule type="cellIs" dxfId="665" priority="107" stopIfTrue="1" operator="equal">
      <formula>"-"</formula>
    </cfRule>
    <cfRule type="cellIs" dxfId="664" priority="108" stopIfTrue="1" operator="equal">
      <formula>"Std"</formula>
    </cfRule>
  </conditionalFormatting>
  <conditionalFormatting sqref="E22:E24">
    <cfRule type="cellIs" dxfId="663" priority="106" stopIfTrue="1" operator="between">
      <formula>0</formula>
      <formula>5000</formula>
    </cfRule>
  </conditionalFormatting>
  <conditionalFormatting sqref="F22:F24">
    <cfRule type="cellIs" dxfId="662" priority="104" stopIfTrue="1" operator="equal">
      <formula>"-"</formula>
    </cfRule>
    <cfRule type="cellIs" dxfId="661" priority="105" stopIfTrue="1" operator="equal">
      <formula>"Std"</formula>
    </cfRule>
  </conditionalFormatting>
  <conditionalFormatting sqref="F22:F24">
    <cfRule type="cellIs" dxfId="660" priority="103" stopIfTrue="1" operator="between">
      <formula>0</formula>
      <formula>5000</formula>
    </cfRule>
  </conditionalFormatting>
  <conditionalFormatting sqref="G22:G24">
    <cfRule type="cellIs" dxfId="659" priority="101" stopIfTrue="1" operator="equal">
      <formula>"-"</formula>
    </cfRule>
    <cfRule type="cellIs" dxfId="658" priority="102" stopIfTrue="1" operator="equal">
      <formula>"Std"</formula>
    </cfRule>
  </conditionalFormatting>
  <conditionalFormatting sqref="G22:G24">
    <cfRule type="cellIs" dxfId="657" priority="100" stopIfTrue="1" operator="between">
      <formula>0</formula>
      <formula>5000</formula>
    </cfRule>
  </conditionalFormatting>
  <conditionalFormatting sqref="H22:H24">
    <cfRule type="cellIs" dxfId="656" priority="98" stopIfTrue="1" operator="equal">
      <formula>"-"</formula>
    </cfRule>
    <cfRule type="cellIs" dxfId="655" priority="99" stopIfTrue="1" operator="equal">
      <formula>"Std"</formula>
    </cfRule>
  </conditionalFormatting>
  <conditionalFormatting sqref="H22:H24">
    <cfRule type="cellIs" dxfId="654" priority="97" stopIfTrue="1" operator="between">
      <formula>0</formula>
      <formula>5000</formula>
    </cfRule>
  </conditionalFormatting>
  <conditionalFormatting sqref="D68">
    <cfRule type="cellIs" dxfId="653" priority="89" stopIfTrue="1" operator="equal">
      <formula>"-"</formula>
    </cfRule>
    <cfRule type="cellIs" dxfId="652" priority="90" stopIfTrue="1" operator="equal">
      <formula>"Std"</formula>
    </cfRule>
  </conditionalFormatting>
  <conditionalFormatting sqref="D68">
    <cfRule type="cellIs" dxfId="651" priority="88" stopIfTrue="1" operator="between">
      <formula>0</formula>
      <formula>5000</formula>
    </cfRule>
  </conditionalFormatting>
  <conditionalFormatting sqref="E68">
    <cfRule type="cellIs" dxfId="650" priority="86" stopIfTrue="1" operator="equal">
      <formula>"-"</formula>
    </cfRule>
    <cfRule type="cellIs" dxfId="649" priority="87" stopIfTrue="1" operator="equal">
      <formula>"Std"</formula>
    </cfRule>
  </conditionalFormatting>
  <conditionalFormatting sqref="E68">
    <cfRule type="cellIs" dxfId="648" priority="85" stopIfTrue="1" operator="between">
      <formula>0</formula>
      <formula>5000</formula>
    </cfRule>
  </conditionalFormatting>
  <conditionalFormatting sqref="F68">
    <cfRule type="cellIs" dxfId="647" priority="83" stopIfTrue="1" operator="equal">
      <formula>"-"</formula>
    </cfRule>
    <cfRule type="cellIs" dxfId="646" priority="84" stopIfTrue="1" operator="equal">
      <formula>"Std"</formula>
    </cfRule>
  </conditionalFormatting>
  <conditionalFormatting sqref="F68">
    <cfRule type="cellIs" dxfId="645" priority="82" stopIfTrue="1" operator="between">
      <formula>0</formula>
      <formula>5000</formula>
    </cfRule>
  </conditionalFormatting>
  <conditionalFormatting sqref="G68">
    <cfRule type="cellIs" dxfId="644" priority="80" stopIfTrue="1" operator="equal">
      <formula>"-"</formula>
    </cfRule>
    <cfRule type="cellIs" dxfId="643" priority="81" stopIfTrue="1" operator="equal">
      <formula>"Std"</formula>
    </cfRule>
  </conditionalFormatting>
  <conditionalFormatting sqref="G68">
    <cfRule type="cellIs" dxfId="642" priority="79" stopIfTrue="1" operator="between">
      <formula>0</formula>
      <formula>5000</formula>
    </cfRule>
  </conditionalFormatting>
  <conditionalFormatting sqref="H68">
    <cfRule type="cellIs" dxfId="641" priority="77" stopIfTrue="1" operator="equal">
      <formula>"-"</formula>
    </cfRule>
    <cfRule type="cellIs" dxfId="640" priority="78" stopIfTrue="1" operator="equal">
      <formula>"Std"</formula>
    </cfRule>
  </conditionalFormatting>
  <conditionalFormatting sqref="H68">
    <cfRule type="cellIs" dxfId="639" priority="76" stopIfTrue="1" operator="between">
      <formula>0</formula>
      <formula>5000</formula>
    </cfRule>
  </conditionalFormatting>
  <conditionalFormatting sqref="D45:G45">
    <cfRule type="cellIs" dxfId="638" priority="74" stopIfTrue="1" operator="equal">
      <formula>"-"</formula>
    </cfRule>
    <cfRule type="cellIs" dxfId="637" priority="75" stopIfTrue="1" operator="equal">
      <formula>"Std"</formula>
    </cfRule>
  </conditionalFormatting>
  <conditionalFormatting sqref="D45:G45">
    <cfRule type="cellIs" dxfId="636" priority="73" stopIfTrue="1" operator="between">
      <formula>0</formula>
      <formula>5000</formula>
    </cfRule>
  </conditionalFormatting>
  <conditionalFormatting sqref="F45:H45">
    <cfRule type="cellIs" dxfId="635" priority="71" stopIfTrue="1" operator="equal">
      <formula>"-"</formula>
    </cfRule>
    <cfRule type="cellIs" dxfId="634" priority="72" stopIfTrue="1" operator="equal">
      <formula>"Std"</formula>
    </cfRule>
  </conditionalFormatting>
  <conditionalFormatting sqref="F45:H45">
    <cfRule type="cellIs" dxfId="633" priority="70" stopIfTrue="1" operator="between">
      <formula>0</formula>
      <formula>5000</formula>
    </cfRule>
  </conditionalFormatting>
  <conditionalFormatting sqref="F45:H45">
    <cfRule type="cellIs" dxfId="632" priority="59" stopIfTrue="1" operator="equal">
      <formula>"-"</formula>
    </cfRule>
    <cfRule type="cellIs" dxfId="631" priority="60" stopIfTrue="1" operator="equal">
      <formula>"Std"</formula>
    </cfRule>
  </conditionalFormatting>
  <conditionalFormatting sqref="F45:H45">
    <cfRule type="cellIs" dxfId="630" priority="58" stopIfTrue="1" operator="between">
      <formula>0</formula>
      <formula>5000</formula>
    </cfRule>
  </conditionalFormatting>
  <conditionalFormatting sqref="F45:H45">
    <cfRule type="cellIs" dxfId="629" priority="68" stopIfTrue="1" operator="equal">
      <formula>"-"</formula>
    </cfRule>
    <cfRule type="cellIs" dxfId="628" priority="69" stopIfTrue="1" operator="equal">
      <formula>"Std"</formula>
    </cfRule>
  </conditionalFormatting>
  <conditionalFormatting sqref="F45:H45">
    <cfRule type="cellIs" dxfId="627" priority="67" stopIfTrue="1" operator="between">
      <formula>0</formula>
      <formula>5000</formula>
    </cfRule>
  </conditionalFormatting>
  <conditionalFormatting sqref="F45:H45">
    <cfRule type="cellIs" dxfId="626" priority="65" stopIfTrue="1" operator="equal">
      <formula>"-"</formula>
    </cfRule>
    <cfRule type="cellIs" dxfId="625" priority="66" stopIfTrue="1" operator="equal">
      <formula>"Std"</formula>
    </cfRule>
  </conditionalFormatting>
  <conditionalFormatting sqref="F45:H45">
    <cfRule type="cellIs" dxfId="624" priority="64" stopIfTrue="1" operator="between">
      <formula>0</formula>
      <formula>5000</formula>
    </cfRule>
  </conditionalFormatting>
  <conditionalFormatting sqref="F45:H45">
    <cfRule type="cellIs" dxfId="623" priority="62" stopIfTrue="1" operator="equal">
      <formula>"-"</formula>
    </cfRule>
    <cfRule type="cellIs" dxfId="622" priority="63" stopIfTrue="1" operator="equal">
      <formula>"Std"</formula>
    </cfRule>
  </conditionalFormatting>
  <conditionalFormatting sqref="F45:H45">
    <cfRule type="cellIs" dxfId="621" priority="61" stopIfTrue="1" operator="between">
      <formula>0</formula>
      <formula>5000</formula>
    </cfRule>
  </conditionalFormatting>
  <conditionalFormatting sqref="F49">
    <cfRule type="cellIs" dxfId="620" priority="56" stopIfTrue="1" operator="equal">
      <formula>"-"</formula>
    </cfRule>
    <cfRule type="cellIs" dxfId="619" priority="57" stopIfTrue="1" operator="equal">
      <formula>"Std"</formula>
    </cfRule>
  </conditionalFormatting>
  <conditionalFormatting sqref="F49">
    <cfRule type="cellIs" dxfId="618" priority="55" stopIfTrue="1" operator="between">
      <formula>0</formula>
      <formula>5000</formula>
    </cfRule>
  </conditionalFormatting>
  <conditionalFormatting sqref="F49">
    <cfRule type="cellIs" dxfId="617" priority="53" stopIfTrue="1" operator="equal">
      <formula>"-"</formula>
    </cfRule>
    <cfRule type="cellIs" dxfId="616" priority="54" stopIfTrue="1" operator="equal">
      <formula>"Std"</formula>
    </cfRule>
  </conditionalFormatting>
  <conditionalFormatting sqref="F49">
    <cfRule type="cellIs" dxfId="615" priority="52" stopIfTrue="1" operator="between">
      <formula>0</formula>
      <formula>5000</formula>
    </cfRule>
  </conditionalFormatting>
  <conditionalFormatting sqref="F49">
    <cfRule type="cellIs" dxfId="614" priority="50" stopIfTrue="1" operator="equal">
      <formula>"-"</formula>
    </cfRule>
    <cfRule type="cellIs" dxfId="613" priority="51" stopIfTrue="1" operator="equal">
      <formula>"Std"</formula>
    </cfRule>
  </conditionalFormatting>
  <conditionalFormatting sqref="F49">
    <cfRule type="cellIs" dxfId="612" priority="49" stopIfTrue="1" operator="between">
      <formula>0</formula>
      <formula>5000</formula>
    </cfRule>
  </conditionalFormatting>
  <conditionalFormatting sqref="G49">
    <cfRule type="cellIs" dxfId="611" priority="35" stopIfTrue="1" operator="equal">
      <formula>"-"</formula>
    </cfRule>
    <cfRule type="cellIs" dxfId="610" priority="36" stopIfTrue="1" operator="equal">
      <formula>"Std"</formula>
    </cfRule>
  </conditionalFormatting>
  <conditionalFormatting sqref="G49">
    <cfRule type="cellIs" dxfId="609" priority="34" stopIfTrue="1" operator="between">
      <formula>0</formula>
      <formula>5000</formula>
    </cfRule>
  </conditionalFormatting>
  <conditionalFormatting sqref="G49">
    <cfRule type="cellIs" dxfId="608" priority="47" stopIfTrue="1" operator="equal">
      <formula>"-"</formula>
    </cfRule>
    <cfRule type="cellIs" dxfId="607" priority="48" stopIfTrue="1" operator="equal">
      <formula>"Std"</formula>
    </cfRule>
  </conditionalFormatting>
  <conditionalFormatting sqref="G49">
    <cfRule type="cellIs" dxfId="606" priority="46" stopIfTrue="1" operator="between">
      <formula>0</formula>
      <formula>5000</formula>
    </cfRule>
  </conditionalFormatting>
  <conditionalFormatting sqref="G49">
    <cfRule type="cellIs" dxfId="605" priority="44" stopIfTrue="1" operator="equal">
      <formula>"-"</formula>
    </cfRule>
    <cfRule type="cellIs" dxfId="604" priority="45" stopIfTrue="1" operator="equal">
      <formula>"Std"</formula>
    </cfRule>
  </conditionalFormatting>
  <conditionalFormatting sqref="G49">
    <cfRule type="cellIs" dxfId="603" priority="43" stopIfTrue="1" operator="between">
      <formula>0</formula>
      <formula>5000</formula>
    </cfRule>
  </conditionalFormatting>
  <conditionalFormatting sqref="G49">
    <cfRule type="cellIs" dxfId="602" priority="41" stopIfTrue="1" operator="equal">
      <formula>"-"</formula>
    </cfRule>
    <cfRule type="cellIs" dxfId="601" priority="42" stopIfTrue="1" operator="equal">
      <formula>"Std"</formula>
    </cfRule>
  </conditionalFormatting>
  <conditionalFormatting sqref="G49">
    <cfRule type="cellIs" dxfId="600" priority="40" stopIfTrue="1" operator="between">
      <formula>0</formula>
      <formula>5000</formula>
    </cfRule>
  </conditionalFormatting>
  <conditionalFormatting sqref="F49">
    <cfRule type="cellIs" dxfId="599" priority="38" stopIfTrue="1" operator="equal">
      <formula>"-"</formula>
    </cfRule>
    <cfRule type="cellIs" dxfId="598" priority="39" stopIfTrue="1" operator="equal">
      <formula>"Std"</formula>
    </cfRule>
  </conditionalFormatting>
  <conditionalFormatting sqref="F49">
    <cfRule type="cellIs" dxfId="597" priority="37" stopIfTrue="1" operator="between">
      <formula>0</formula>
      <formula>5000</formula>
    </cfRule>
  </conditionalFormatting>
  <conditionalFormatting sqref="H49">
    <cfRule type="cellIs" dxfId="596" priority="32" stopIfTrue="1" operator="equal">
      <formula>"-"</formula>
    </cfRule>
    <cfRule type="cellIs" dxfId="595" priority="33" stopIfTrue="1" operator="equal">
      <formula>"Std"</formula>
    </cfRule>
  </conditionalFormatting>
  <conditionalFormatting sqref="H49">
    <cfRule type="cellIs" dxfId="594" priority="31" stopIfTrue="1" operator="between">
      <formula>0</formula>
      <formula>5000</formula>
    </cfRule>
  </conditionalFormatting>
  <conditionalFormatting sqref="H49">
    <cfRule type="cellIs" dxfId="593" priority="29" stopIfTrue="1" operator="equal">
      <formula>"-"</formula>
    </cfRule>
    <cfRule type="cellIs" dxfId="592" priority="30" stopIfTrue="1" operator="equal">
      <formula>"Std"</formula>
    </cfRule>
  </conditionalFormatting>
  <conditionalFormatting sqref="H49">
    <cfRule type="cellIs" dxfId="591" priority="28" stopIfTrue="1" operator="between">
      <formula>0</formula>
      <formula>5000</formula>
    </cfRule>
  </conditionalFormatting>
  <conditionalFormatting sqref="H49">
    <cfRule type="cellIs" dxfId="590" priority="26" stopIfTrue="1" operator="equal">
      <formula>"-"</formula>
    </cfRule>
    <cfRule type="cellIs" dxfId="589" priority="27" stopIfTrue="1" operator="equal">
      <formula>"Std"</formula>
    </cfRule>
  </conditionalFormatting>
  <conditionalFormatting sqref="H49">
    <cfRule type="cellIs" dxfId="588" priority="25" stopIfTrue="1" operator="between">
      <formula>0</formula>
      <formula>5000</formula>
    </cfRule>
  </conditionalFormatting>
  <conditionalFormatting sqref="H49">
    <cfRule type="cellIs" dxfId="587" priority="23" stopIfTrue="1" operator="equal">
      <formula>"-"</formula>
    </cfRule>
    <cfRule type="cellIs" dxfId="586" priority="24" stopIfTrue="1" operator="equal">
      <formula>"Std"</formula>
    </cfRule>
  </conditionalFormatting>
  <conditionalFormatting sqref="H49">
    <cfRule type="cellIs" dxfId="585" priority="22" stopIfTrue="1" operator="between">
      <formula>0</formula>
      <formula>5000</formula>
    </cfRule>
  </conditionalFormatting>
  <conditionalFormatting sqref="H49">
    <cfRule type="cellIs" dxfId="584" priority="20" stopIfTrue="1" operator="equal">
      <formula>"-"</formula>
    </cfRule>
    <cfRule type="cellIs" dxfId="583" priority="21" stopIfTrue="1" operator="equal">
      <formula>"Std"</formula>
    </cfRule>
  </conditionalFormatting>
  <conditionalFormatting sqref="H49">
    <cfRule type="cellIs" dxfId="582" priority="19" stopIfTrue="1" operator="between">
      <formula>0</formula>
      <formula>5000</formula>
    </cfRule>
  </conditionalFormatting>
  <conditionalFormatting sqref="D49:G49">
    <cfRule type="cellIs" dxfId="581" priority="17" stopIfTrue="1" operator="equal">
      <formula>"-"</formula>
    </cfRule>
    <cfRule type="cellIs" dxfId="580" priority="18" stopIfTrue="1" operator="equal">
      <formula>"Std"</formula>
    </cfRule>
  </conditionalFormatting>
  <conditionalFormatting sqref="D49:G49">
    <cfRule type="cellIs" dxfId="579" priority="16" stopIfTrue="1" operator="between">
      <formula>0</formula>
      <formula>5000</formula>
    </cfRule>
  </conditionalFormatting>
  <conditionalFormatting sqref="F49:H49">
    <cfRule type="cellIs" dxfId="578" priority="14" stopIfTrue="1" operator="equal">
      <formula>"-"</formula>
    </cfRule>
    <cfRule type="cellIs" dxfId="577" priority="15" stopIfTrue="1" operator="equal">
      <formula>"Std"</formula>
    </cfRule>
  </conditionalFormatting>
  <conditionalFormatting sqref="F49:H49">
    <cfRule type="cellIs" dxfId="576" priority="13" stopIfTrue="1" operator="between">
      <formula>0</formula>
      <formula>5000</formula>
    </cfRule>
  </conditionalFormatting>
  <conditionalFormatting sqref="F49:H49">
    <cfRule type="cellIs" dxfId="575" priority="2" stopIfTrue="1" operator="equal">
      <formula>"-"</formula>
    </cfRule>
    <cfRule type="cellIs" dxfId="574" priority="3" stopIfTrue="1" operator="equal">
      <formula>"Std"</formula>
    </cfRule>
  </conditionalFormatting>
  <conditionalFormatting sqref="F49:H49">
    <cfRule type="cellIs" dxfId="573" priority="1" stopIfTrue="1" operator="between">
      <formula>0</formula>
      <formula>5000</formula>
    </cfRule>
  </conditionalFormatting>
  <conditionalFormatting sqref="F49:H49">
    <cfRule type="cellIs" dxfId="572" priority="11" stopIfTrue="1" operator="equal">
      <formula>"-"</formula>
    </cfRule>
    <cfRule type="cellIs" dxfId="571" priority="12" stopIfTrue="1" operator="equal">
      <formula>"Std"</formula>
    </cfRule>
  </conditionalFormatting>
  <conditionalFormatting sqref="F49:H49">
    <cfRule type="cellIs" dxfId="570" priority="10" stopIfTrue="1" operator="between">
      <formula>0</formula>
      <formula>5000</formula>
    </cfRule>
  </conditionalFormatting>
  <conditionalFormatting sqref="F49:H49">
    <cfRule type="cellIs" dxfId="569" priority="8" stopIfTrue="1" operator="equal">
      <formula>"-"</formula>
    </cfRule>
    <cfRule type="cellIs" dxfId="568" priority="9" stopIfTrue="1" operator="equal">
      <formula>"Std"</formula>
    </cfRule>
  </conditionalFormatting>
  <conditionalFormatting sqref="F49:H49">
    <cfRule type="cellIs" dxfId="567" priority="7" stopIfTrue="1" operator="between">
      <formula>0</formula>
      <formula>5000</formula>
    </cfRule>
  </conditionalFormatting>
  <conditionalFormatting sqref="F49:H49">
    <cfRule type="cellIs" dxfId="566" priority="5" stopIfTrue="1" operator="equal">
      <formula>"-"</formula>
    </cfRule>
    <cfRule type="cellIs" dxfId="565" priority="6" stopIfTrue="1" operator="equal">
      <formula>"Std"</formula>
    </cfRule>
  </conditionalFormatting>
  <conditionalFormatting sqref="F49:H49">
    <cfRule type="cellIs" dxfId="564" priority="4" stopIfTrue="1" operator="between">
      <formula>0</formula>
      <formula>5000</formula>
    </cfRule>
  </conditionalFormatting>
  <printOptions horizontalCentered="1"/>
  <pageMargins left="0.7" right="0.7" top="0.75" bottom="0.75" header="0.3" footer="0.3"/>
  <pageSetup paperSize="9" scale="24"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165F-9566-4E60-804B-75DAFE08A683}">
  <sheetPr>
    <tabColor theme="3" tint="0.59999389629810485"/>
    <pageSetUpPr fitToPage="1"/>
  </sheetPr>
  <dimension ref="A1:Z238"/>
  <sheetViews>
    <sheetView showGridLines="0" view="pageBreakPreview" zoomScale="50" zoomScaleNormal="70" zoomScaleSheetLayoutView="50" workbookViewId="0">
      <pane ySplit="7" topLeftCell="A8" activePane="bottomLeft" state="frozen"/>
      <selection activeCell="D47" sqref="D47"/>
      <selection pane="bottomLeft" activeCell="B12" sqref="B12"/>
    </sheetView>
  </sheetViews>
  <sheetFormatPr defaultColWidth="8" defaultRowHeight="20.25"/>
  <cols>
    <col min="1" max="1" width="18.28515625" style="2" customWidth="1"/>
    <col min="2" max="2" width="137.140625" style="30" customWidth="1"/>
    <col min="3" max="3" width="18.28515625" style="2" customWidth="1"/>
    <col min="4" max="4" width="50.7109375" style="2" customWidth="1"/>
    <col min="5" max="7" width="20.28515625" style="2" customWidth="1"/>
    <col min="8" max="8" width="12.140625" style="30" bestFit="1" customWidth="1"/>
    <col min="9" max="9" width="17.85546875" style="2" customWidth="1"/>
    <col min="10" max="10" width="115.7109375" style="30" customWidth="1"/>
    <col min="11" max="11" width="17.85546875" style="2" customWidth="1"/>
    <col min="12" max="13" width="8" style="30"/>
    <col min="14" max="20" width="10.5703125" style="30" customWidth="1"/>
    <col min="21" max="16384" width="8" style="30"/>
  </cols>
  <sheetData>
    <row r="1" spans="1:20" ht="82.5" customHeight="1">
      <c r="A1" s="28"/>
      <c r="B1" s="44" t="str">
        <f>'SCUDO S1 BEV'!$B$1</f>
        <v>Ισχύς προτεινόμενου τιμοκαταλόγου λιανικής από 16/06/2023</v>
      </c>
      <c r="C1" s="28"/>
      <c r="D1" s="16" t="s">
        <v>1177</v>
      </c>
      <c r="F1" s="66"/>
      <c r="G1" s="66"/>
    </row>
    <row r="2" spans="1:20" ht="25.15" customHeight="1">
      <c r="A2" s="16"/>
      <c r="B2" s="3" t="s">
        <v>207</v>
      </c>
      <c r="C2" s="16"/>
      <c r="D2" s="4">
        <f t="shared" ref="D2" si="0">SUM(D3:D5)</f>
        <v>39950.001600000003</v>
      </c>
      <c r="F2" s="5" t="s">
        <v>214</v>
      </c>
      <c r="G2" s="6"/>
    </row>
    <row r="3" spans="1:20" ht="25.15" customHeight="1">
      <c r="A3" s="56"/>
      <c r="B3" s="10" t="s">
        <v>91</v>
      </c>
      <c r="C3" s="56"/>
      <c r="D3" s="23">
        <f t="shared" ref="D3" si="1">(D5+227.72)*0.1</f>
        <v>3002.4160000000002</v>
      </c>
      <c r="F3" s="12" t="s">
        <v>343</v>
      </c>
      <c r="G3" s="10" t="s">
        <v>206</v>
      </c>
      <c r="H3" s="33"/>
    </row>
    <row r="4" spans="1:20" ht="25.15" customHeight="1">
      <c r="A4" s="56"/>
      <c r="B4" s="10" t="s">
        <v>15</v>
      </c>
      <c r="C4" s="56"/>
      <c r="D4" s="43">
        <f t="shared" ref="D4" si="2">D5*0.24</f>
        <v>7151.1455999999998</v>
      </c>
      <c r="F4" s="12">
        <v>123</v>
      </c>
      <c r="G4" s="10" t="s">
        <v>410</v>
      </c>
      <c r="H4" s="33"/>
    </row>
    <row r="5" spans="1:20" s="36" customFormat="1" ht="25.15" customHeight="1">
      <c r="A5" s="57"/>
      <c r="B5" s="45" t="s">
        <v>208</v>
      </c>
      <c r="C5" s="57"/>
      <c r="D5" s="86">
        <v>29796.44</v>
      </c>
      <c r="E5" s="14"/>
      <c r="F5" s="12" t="s">
        <v>95</v>
      </c>
      <c r="G5" s="10" t="s">
        <v>411</v>
      </c>
      <c r="H5" s="35"/>
      <c r="I5" s="14"/>
      <c r="K5" s="14"/>
    </row>
    <row r="6" spans="1:20" ht="25.15" customHeight="1">
      <c r="A6" s="16"/>
      <c r="B6" s="10" t="s">
        <v>412</v>
      </c>
      <c r="C6" s="16"/>
      <c r="D6" s="10" t="s">
        <v>1164</v>
      </c>
    </row>
    <row r="7" spans="1:20" ht="70.5" customHeight="1">
      <c r="A7" s="16" t="s">
        <v>3</v>
      </c>
      <c r="B7" s="17" t="s">
        <v>213</v>
      </c>
      <c r="C7" s="16" t="s">
        <v>3</v>
      </c>
      <c r="D7" s="17" t="s">
        <v>188</v>
      </c>
      <c r="E7" s="17" t="s">
        <v>187</v>
      </c>
      <c r="F7" s="17" t="s">
        <v>192</v>
      </c>
      <c r="G7" s="17" t="s">
        <v>193</v>
      </c>
    </row>
    <row r="8" spans="1:20" s="53" customFormat="1" ht="24.95" customHeight="1">
      <c r="A8" s="18"/>
      <c r="B8" s="92" t="s">
        <v>1167</v>
      </c>
      <c r="C8" s="18"/>
      <c r="D8" s="10" t="s">
        <v>343</v>
      </c>
      <c r="E8" s="10" t="s">
        <v>95</v>
      </c>
      <c r="F8" s="10" t="s">
        <v>95</v>
      </c>
      <c r="G8" s="10" t="s">
        <v>95</v>
      </c>
      <c r="H8" s="30"/>
      <c r="I8" s="2"/>
      <c r="J8" s="30"/>
      <c r="K8" s="2"/>
      <c r="L8" s="30"/>
      <c r="M8" s="30"/>
      <c r="N8" s="30"/>
      <c r="O8" s="30"/>
      <c r="P8" s="30"/>
      <c r="Q8" s="30"/>
      <c r="R8" s="30"/>
      <c r="S8" s="30"/>
      <c r="T8" s="30"/>
    </row>
    <row r="9" spans="1:20" s="53" customFormat="1" ht="24.95" customHeight="1">
      <c r="A9" s="18"/>
      <c r="B9" s="92" t="s">
        <v>1176</v>
      </c>
      <c r="C9" s="18"/>
      <c r="D9" s="67" t="s">
        <v>343</v>
      </c>
      <c r="E9" s="43" t="s">
        <v>95</v>
      </c>
      <c r="F9" s="68" t="s">
        <v>95</v>
      </c>
      <c r="G9" s="68" t="s">
        <v>95</v>
      </c>
      <c r="H9" s="30"/>
      <c r="I9" s="2"/>
      <c r="J9" s="30"/>
      <c r="K9" s="2"/>
      <c r="L9" s="30"/>
      <c r="M9" s="30"/>
      <c r="N9" s="30"/>
      <c r="O9" s="30"/>
      <c r="P9" s="30"/>
      <c r="Q9" s="30"/>
      <c r="R9" s="30"/>
      <c r="S9" s="30"/>
      <c r="T9" s="30"/>
    </row>
    <row r="10" spans="1:20" ht="24.95" customHeight="1">
      <c r="A10" s="18" t="s">
        <v>991</v>
      </c>
      <c r="B10" s="92" t="str">
        <f>VLOOKUP(A10,'DUCATO VAN S9'!$A$8:$B$81,2,FALSE)</f>
        <v>Ηχητική ειδοποίηση οπισθοπορείας για προστασία πεζών</v>
      </c>
      <c r="C10" s="18" t="s">
        <v>991</v>
      </c>
      <c r="D10" s="67" t="s">
        <v>343</v>
      </c>
      <c r="E10" s="43" t="s">
        <v>95</v>
      </c>
      <c r="F10" s="68" t="s">
        <v>95</v>
      </c>
      <c r="G10" s="68" t="s">
        <v>95</v>
      </c>
    </row>
    <row r="11" spans="1:20" ht="24.95" customHeight="1">
      <c r="A11" s="18" t="s">
        <v>1168</v>
      </c>
      <c r="B11" s="92" t="s">
        <v>1173</v>
      </c>
      <c r="C11" s="18" t="s">
        <v>1168</v>
      </c>
      <c r="D11" s="67" t="s">
        <v>343</v>
      </c>
      <c r="E11" s="43" t="s">
        <v>95</v>
      </c>
      <c r="F11" s="68" t="s">
        <v>95</v>
      </c>
      <c r="G11" s="68" t="s">
        <v>95</v>
      </c>
    </row>
    <row r="12" spans="1:20" ht="24.95" customHeight="1">
      <c r="A12" s="18" t="s">
        <v>55</v>
      </c>
      <c r="B12" s="92" t="str">
        <f>VLOOKUP(A12,'DUCATO VAN S9'!$A$8:$B$81,2,FALSE)</f>
        <v>Κάθισμα οδηγού με οσφυϊική ρύθμιση &amp; υποβραχιόνιο</v>
      </c>
      <c r="C12" s="18">
        <v>132</v>
      </c>
      <c r="D12" s="10" t="s">
        <v>343</v>
      </c>
      <c r="E12" s="10" t="s">
        <v>95</v>
      </c>
      <c r="F12" s="10" t="s">
        <v>95</v>
      </c>
      <c r="G12" s="10" t="s">
        <v>95</v>
      </c>
    </row>
    <row r="13" spans="1:20" ht="24.95" customHeight="1">
      <c r="A13" s="18" t="s">
        <v>116</v>
      </c>
      <c r="B13" s="92" t="s">
        <v>1175</v>
      </c>
      <c r="C13" s="18">
        <v>188</v>
      </c>
      <c r="D13" s="10" t="s">
        <v>343</v>
      </c>
      <c r="E13" s="10" t="s">
        <v>95</v>
      </c>
      <c r="F13" s="10" t="s">
        <v>95</v>
      </c>
      <c r="G13" s="10" t="s">
        <v>95</v>
      </c>
    </row>
    <row r="14" spans="1:20" ht="24.95" customHeight="1">
      <c r="A14" s="18" t="s">
        <v>68</v>
      </c>
      <c r="B14" s="92" t="s">
        <v>177</v>
      </c>
      <c r="C14" s="18">
        <v>245</v>
      </c>
      <c r="D14" s="10" t="s">
        <v>343</v>
      </c>
      <c r="E14" s="10" t="s">
        <v>95</v>
      </c>
      <c r="F14" s="10" t="s">
        <v>95</v>
      </c>
      <c r="G14" s="10" t="s">
        <v>95</v>
      </c>
      <c r="H14" s="70"/>
      <c r="J14" s="69"/>
      <c r="L14" s="69"/>
    </row>
    <row r="15" spans="1:20" ht="24.95" customHeight="1">
      <c r="A15" s="18" t="s">
        <v>107</v>
      </c>
      <c r="B15" s="92" t="str">
        <f>VLOOKUP(A15,'DUCATO VAN S9'!$A$8:$B$81,2,FALSE)</f>
        <v>Διπλό κάθισμα συνοδηγών</v>
      </c>
      <c r="C15" s="18">
        <v>293</v>
      </c>
      <c r="D15" s="10" t="s">
        <v>343</v>
      </c>
      <c r="E15" s="10" t="s">
        <v>95</v>
      </c>
      <c r="F15" s="10" t="s">
        <v>95</v>
      </c>
      <c r="G15" s="10" t="s">
        <v>95</v>
      </c>
      <c r="H15" s="70"/>
      <c r="J15" s="69"/>
      <c r="L15" s="69"/>
    </row>
    <row r="16" spans="1:20" ht="24.95" customHeight="1">
      <c r="A16" s="18" t="s">
        <v>99</v>
      </c>
      <c r="B16" s="92" t="str">
        <f>VLOOKUP(A16,'DUCATO VAN S9'!$A$8:$B$81,2,FALSE)</f>
        <v>ESP (ELECTRONIC STABILITY PROGRAM) &amp; LAC (LOAD ADAPTATIVE CONTROL)</v>
      </c>
      <c r="C16" s="18">
        <v>392</v>
      </c>
      <c r="D16" s="67" t="s">
        <v>343</v>
      </c>
      <c r="E16" s="43" t="s">
        <v>95</v>
      </c>
      <c r="F16" s="68" t="s">
        <v>95</v>
      </c>
      <c r="G16" s="68" t="s">
        <v>95</v>
      </c>
      <c r="H16" s="70"/>
      <c r="J16" s="69"/>
      <c r="L16" s="69"/>
    </row>
    <row r="17" spans="1:13" ht="24.95" customHeight="1">
      <c r="A17" s="18" t="s">
        <v>140</v>
      </c>
      <c r="B17" s="92" t="str">
        <f>VLOOKUP(A17,'DUCATO VAN S9'!$A$8:$B$81,2,FALSE)</f>
        <v>Ποτηροθήκη</v>
      </c>
      <c r="C17" s="18" t="s">
        <v>140</v>
      </c>
      <c r="D17" s="67" t="s">
        <v>343</v>
      </c>
      <c r="E17" s="43" t="s">
        <v>95</v>
      </c>
      <c r="F17" s="68" t="s">
        <v>95</v>
      </c>
      <c r="G17" s="68" t="s">
        <v>95</v>
      </c>
      <c r="H17" s="70"/>
      <c r="J17" s="69"/>
      <c r="L17" s="69"/>
    </row>
    <row r="18" spans="1:13" ht="24.95" customHeight="1">
      <c r="A18" s="18" t="s">
        <v>31</v>
      </c>
      <c r="B18" s="92" t="str">
        <f>VLOOKUP(A18,'DUCATO VAN S9'!$A$8:$B$81,2,FALSE)</f>
        <v>Αισθητήρες στάθμευσης πίσω</v>
      </c>
      <c r="C18" s="18">
        <v>508</v>
      </c>
      <c r="D18" s="67" t="s">
        <v>343</v>
      </c>
      <c r="E18" s="43" t="s">
        <v>95</v>
      </c>
      <c r="F18" s="68" t="s">
        <v>95</v>
      </c>
      <c r="G18" s="68" t="s">
        <v>95</v>
      </c>
      <c r="H18" s="70"/>
      <c r="J18" s="69"/>
      <c r="L18" s="69"/>
      <c r="M18" s="53"/>
    </row>
    <row r="19" spans="1:13" ht="24.95" customHeight="1">
      <c r="A19" s="18" t="s">
        <v>240</v>
      </c>
      <c r="B19" s="92" t="str">
        <f>VLOOKUP(A19,'DUCATO VAN S9'!$A$8:$B$81,2,FALSE)</f>
        <v>Γάντζοι πρόσδεσης φορτίου στο πάτωμα του χώρου φόρτωσης</v>
      </c>
      <c r="C19" s="18">
        <v>734</v>
      </c>
      <c r="D19" s="67" t="s">
        <v>343</v>
      </c>
      <c r="E19" s="43" t="s">
        <v>95</v>
      </c>
      <c r="F19" s="68" t="s">
        <v>95</v>
      </c>
      <c r="G19" s="68" t="s">
        <v>95</v>
      </c>
      <c r="H19" s="70"/>
    </row>
    <row r="20" spans="1:13" ht="24.95" customHeight="1">
      <c r="A20" s="18" t="s">
        <v>993</v>
      </c>
      <c r="B20" s="92" t="str">
        <f>VLOOKUP(A20,'DUCATO VAN S9'!$A$8:$B$81,2,FALSE)</f>
        <v>Μάσκα σε γκρι χρώμα</v>
      </c>
      <c r="C20" s="18" t="s">
        <v>993</v>
      </c>
      <c r="D20" s="67" t="s">
        <v>343</v>
      </c>
      <c r="E20" s="43" t="s">
        <v>95</v>
      </c>
      <c r="F20" s="68" t="s">
        <v>95</v>
      </c>
      <c r="G20" s="68" t="s">
        <v>95</v>
      </c>
    </row>
    <row r="21" spans="1:13" ht="24.95" customHeight="1">
      <c r="A21" s="18" t="s">
        <v>134</v>
      </c>
      <c r="B21" s="92" t="str">
        <f>VLOOKUP(A21,'DUCATO VAN S9'!$A$8:$B$81,2,FALSE)</f>
        <v>CRUISE CONTROL με περιοριστή ταχύτητας</v>
      </c>
      <c r="C21" s="18" t="s">
        <v>134</v>
      </c>
      <c r="D21" s="67" t="s">
        <v>343</v>
      </c>
      <c r="E21" s="43" t="s">
        <v>95</v>
      </c>
      <c r="F21" s="68" t="s">
        <v>95</v>
      </c>
      <c r="G21" s="68" t="s">
        <v>95</v>
      </c>
      <c r="H21" s="70"/>
      <c r="J21" s="69"/>
      <c r="L21" s="69"/>
    </row>
    <row r="22" spans="1:13" ht="24.95" customHeight="1">
      <c r="A22" s="18" t="s">
        <v>36</v>
      </c>
      <c r="B22" s="92" t="s">
        <v>382</v>
      </c>
      <c r="C22" s="18" t="s">
        <v>36</v>
      </c>
      <c r="D22" s="67">
        <f t="shared" ref="D22:D30" si="3">$E22+$F22+$G22</f>
        <v>355.00619999999998</v>
      </c>
      <c r="E22" s="43">
        <v>264.93</v>
      </c>
      <c r="F22" s="68">
        <f t="shared" ref="F22:F30" si="4">E22*0.24</f>
        <v>63.583199999999998</v>
      </c>
      <c r="G22" s="68">
        <f t="shared" ref="G22:G30" si="5">E22*0.1</f>
        <v>26.493000000000002</v>
      </c>
    </row>
    <row r="23" spans="1:13" ht="24.95" customHeight="1">
      <c r="A23" s="18" t="s">
        <v>24</v>
      </c>
      <c r="B23" s="92" t="s">
        <v>251</v>
      </c>
      <c r="C23" s="18" t="s">
        <v>24</v>
      </c>
      <c r="D23" s="67">
        <f t="shared" si="3"/>
        <v>210.00479999999999</v>
      </c>
      <c r="E23" s="43">
        <v>156.72</v>
      </c>
      <c r="F23" s="68">
        <f t="shared" si="4"/>
        <v>37.6128</v>
      </c>
      <c r="G23" s="68">
        <f t="shared" si="5"/>
        <v>15.672000000000001</v>
      </c>
    </row>
    <row r="24" spans="1:13" ht="24.95" customHeight="1">
      <c r="A24" s="18" t="s">
        <v>135</v>
      </c>
      <c r="B24" s="30" t="s">
        <v>1174</v>
      </c>
      <c r="C24" s="18" t="s">
        <v>135</v>
      </c>
      <c r="D24" s="67">
        <f t="shared" si="3"/>
        <v>124.99520000000001</v>
      </c>
      <c r="E24" s="43">
        <v>93.28</v>
      </c>
      <c r="F24" s="68">
        <f t="shared" si="4"/>
        <v>22.3872</v>
      </c>
      <c r="G24" s="68">
        <f t="shared" si="5"/>
        <v>9.3280000000000012</v>
      </c>
    </row>
    <row r="25" spans="1:13" ht="24.95" customHeight="1">
      <c r="A25" s="18" t="s">
        <v>12</v>
      </c>
      <c r="B25" s="92" t="s">
        <v>275</v>
      </c>
      <c r="C25" s="18" t="s">
        <v>12</v>
      </c>
      <c r="D25" s="67">
        <f t="shared" si="3"/>
        <v>185.00040000000001</v>
      </c>
      <c r="E25" s="43">
        <v>138.06</v>
      </c>
      <c r="F25" s="68">
        <f t="shared" si="4"/>
        <v>33.134399999999999</v>
      </c>
      <c r="G25" s="68">
        <f t="shared" si="5"/>
        <v>13.806000000000001</v>
      </c>
    </row>
    <row r="26" spans="1:13" ht="24.95" customHeight="1">
      <c r="A26" s="18" t="s">
        <v>25</v>
      </c>
      <c r="B26" s="92" t="s">
        <v>1007</v>
      </c>
      <c r="C26" s="18" t="s">
        <v>25</v>
      </c>
      <c r="D26" s="67">
        <f t="shared" si="3"/>
        <v>170.00580000000002</v>
      </c>
      <c r="E26" s="43">
        <v>126.87</v>
      </c>
      <c r="F26" s="68">
        <f t="shared" si="4"/>
        <v>30.448799999999999</v>
      </c>
      <c r="G26" s="68">
        <f t="shared" si="5"/>
        <v>12.687000000000001</v>
      </c>
    </row>
    <row r="27" spans="1:13" ht="24.95" customHeight="1">
      <c r="A27" s="18" t="s">
        <v>1165</v>
      </c>
      <c r="B27" s="92" t="s">
        <v>1172</v>
      </c>
      <c r="C27" s="18" t="s">
        <v>1165</v>
      </c>
      <c r="D27" s="67">
        <f t="shared" si="3"/>
        <v>405.0016</v>
      </c>
      <c r="E27" s="43">
        <v>302.24</v>
      </c>
      <c r="F27" s="68">
        <f t="shared" si="4"/>
        <v>72.537599999999998</v>
      </c>
      <c r="G27" s="68">
        <f t="shared" si="5"/>
        <v>30.224000000000004</v>
      </c>
    </row>
    <row r="28" spans="1:13" ht="47.25" customHeight="1">
      <c r="A28" s="18" t="s">
        <v>982</v>
      </c>
      <c r="B28" s="92" t="s">
        <v>1171</v>
      </c>
      <c r="C28" s="18" t="s">
        <v>982</v>
      </c>
      <c r="D28" s="67">
        <f t="shared" si="3"/>
        <v>754.99619999999993</v>
      </c>
      <c r="E28" s="43">
        <v>563.42999999999995</v>
      </c>
      <c r="F28" s="68">
        <f t="shared" si="4"/>
        <v>135.22319999999999</v>
      </c>
      <c r="G28" s="68">
        <f t="shared" si="5"/>
        <v>56.342999999999996</v>
      </c>
    </row>
    <row r="29" spans="1:13" ht="47.25" customHeight="1">
      <c r="A29" s="18" t="s">
        <v>980</v>
      </c>
      <c r="B29" s="92" t="s">
        <v>1169</v>
      </c>
      <c r="C29" s="18" t="s">
        <v>980</v>
      </c>
      <c r="D29" s="67">
        <f t="shared" si="3"/>
        <v>684.99459999999999</v>
      </c>
      <c r="E29" s="43">
        <v>511.19</v>
      </c>
      <c r="F29" s="68">
        <f t="shared" si="4"/>
        <v>122.68559999999999</v>
      </c>
      <c r="G29" s="68">
        <f t="shared" si="5"/>
        <v>51.119</v>
      </c>
    </row>
    <row r="30" spans="1:13" ht="47.25" customHeight="1">
      <c r="A30" s="18" t="s">
        <v>1166</v>
      </c>
      <c r="B30" s="92" t="s">
        <v>1170</v>
      </c>
      <c r="C30" s="18" t="s">
        <v>1166</v>
      </c>
      <c r="D30" s="67">
        <f t="shared" si="3"/>
        <v>744.99980000000005</v>
      </c>
      <c r="E30" s="43">
        <v>555.97</v>
      </c>
      <c r="F30" s="68">
        <f t="shared" si="4"/>
        <v>133.43280000000001</v>
      </c>
      <c r="G30" s="68">
        <f t="shared" si="5"/>
        <v>55.597000000000008</v>
      </c>
    </row>
    <row r="31" spans="1:13" s="27" customFormat="1" ht="20.25" customHeight="1">
      <c r="A31" s="24" t="s">
        <v>244</v>
      </c>
      <c r="C31" s="24"/>
      <c r="D31" s="2"/>
      <c r="E31" s="2"/>
      <c r="F31" s="2"/>
      <c r="G31" s="2"/>
    </row>
    <row r="32" spans="1:13" s="27" customFormat="1" ht="20.25" customHeight="1">
      <c r="A32" s="51" t="s">
        <v>194</v>
      </c>
      <c r="C32" s="51"/>
      <c r="D32" s="2"/>
      <c r="E32" s="2"/>
      <c r="F32" s="2"/>
      <c r="G32" s="2"/>
    </row>
    <row r="33" spans="1:26" s="27" customFormat="1" ht="20.25" customHeight="1">
      <c r="A33" s="51" t="s">
        <v>195</v>
      </c>
      <c r="C33" s="51"/>
      <c r="D33" s="2"/>
      <c r="E33" s="2"/>
      <c r="F33" s="2"/>
      <c r="G33" s="2"/>
    </row>
    <row r="34" spans="1:26" s="27" customFormat="1" ht="20.25" customHeight="1">
      <c r="A34" s="51" t="s">
        <v>203</v>
      </c>
      <c r="C34" s="51"/>
      <c r="D34" s="2"/>
      <c r="E34" s="2"/>
      <c r="F34" s="2"/>
      <c r="G34" s="2"/>
    </row>
    <row r="35" spans="1:26" ht="24.95" customHeight="1"/>
    <row r="36" spans="1:26" ht="24.95" customHeight="1"/>
    <row r="37" spans="1:26" ht="24.95" customHeight="1"/>
    <row r="38" spans="1:26" ht="24.95" customHeight="1"/>
    <row r="39" spans="1:26" ht="24.95" customHeight="1"/>
    <row r="40" spans="1:26" ht="24.95" customHeight="1"/>
    <row r="41" spans="1:26" ht="24.95" customHeight="1"/>
    <row r="42" spans="1:26" ht="24.95" customHeight="1"/>
    <row r="43" spans="1:26" ht="24.95" customHeight="1"/>
    <row r="44" spans="1:26" ht="24.95" customHeight="1"/>
    <row r="45" spans="1:26" s="2" customFormat="1" ht="24.95" customHeight="1">
      <c r="B45" s="30"/>
      <c r="H45" s="30"/>
      <c r="J45" s="30"/>
      <c r="L45" s="30"/>
      <c r="M45" s="30"/>
      <c r="N45" s="30"/>
      <c r="O45" s="30"/>
      <c r="P45" s="30"/>
      <c r="Q45" s="30"/>
      <c r="R45" s="30"/>
      <c r="S45" s="30"/>
      <c r="T45" s="30"/>
      <c r="U45" s="30"/>
      <c r="V45" s="30"/>
      <c r="W45" s="30"/>
      <c r="X45" s="30"/>
      <c r="Y45" s="30"/>
      <c r="Z45" s="30"/>
    </row>
    <row r="46" spans="1:26" s="2" customFormat="1" ht="24.95" customHeight="1">
      <c r="B46" s="30"/>
      <c r="H46" s="30"/>
      <c r="J46" s="30"/>
      <c r="L46" s="30"/>
      <c r="M46" s="30"/>
      <c r="N46" s="30"/>
      <c r="O46" s="30"/>
      <c r="P46" s="30"/>
      <c r="Q46" s="30"/>
      <c r="R46" s="30"/>
      <c r="S46" s="30"/>
      <c r="T46" s="30"/>
      <c r="U46" s="30"/>
      <c r="V46" s="30"/>
      <c r="W46" s="30"/>
      <c r="X46" s="30"/>
      <c r="Y46" s="30"/>
      <c r="Z46" s="30"/>
    </row>
    <row r="47" spans="1:26" s="2" customFormat="1" ht="24.95" customHeight="1">
      <c r="B47" s="30"/>
      <c r="H47" s="30"/>
      <c r="J47" s="30"/>
      <c r="L47" s="30"/>
      <c r="M47" s="30"/>
      <c r="N47" s="30"/>
      <c r="O47" s="30"/>
      <c r="P47" s="30"/>
      <c r="Q47" s="30"/>
      <c r="R47" s="30"/>
      <c r="S47" s="30"/>
      <c r="T47" s="30"/>
      <c r="U47" s="30"/>
      <c r="V47" s="30"/>
      <c r="W47" s="30"/>
      <c r="X47" s="30"/>
      <c r="Y47" s="30"/>
      <c r="Z47" s="30"/>
    </row>
    <row r="48" spans="1:26" s="2" customFormat="1" ht="24.95" customHeight="1">
      <c r="B48" s="30"/>
      <c r="H48" s="30"/>
      <c r="J48" s="30"/>
      <c r="L48" s="30"/>
      <c r="M48" s="30"/>
      <c r="N48" s="30"/>
      <c r="O48" s="30"/>
      <c r="P48" s="30"/>
      <c r="Q48" s="30"/>
      <c r="R48" s="30"/>
      <c r="S48" s="30"/>
      <c r="T48" s="30"/>
      <c r="U48" s="30"/>
      <c r="V48" s="30"/>
      <c r="W48" s="30"/>
      <c r="X48" s="30"/>
      <c r="Y48" s="30"/>
      <c r="Z48" s="30"/>
    </row>
    <row r="49" spans="2:26" s="2" customFormat="1" ht="24.95" customHeight="1">
      <c r="B49" s="30"/>
      <c r="H49" s="30"/>
      <c r="J49" s="30"/>
      <c r="L49" s="30"/>
      <c r="M49" s="30"/>
      <c r="N49" s="30"/>
      <c r="O49" s="30"/>
      <c r="P49" s="30"/>
      <c r="Q49" s="30"/>
      <c r="R49" s="30"/>
      <c r="S49" s="30"/>
      <c r="T49" s="30"/>
      <c r="U49" s="30"/>
      <c r="V49" s="30"/>
      <c r="W49" s="30"/>
      <c r="X49" s="30"/>
      <c r="Y49" s="30"/>
      <c r="Z49" s="30"/>
    </row>
    <row r="50" spans="2:26" s="2" customFormat="1" ht="24.95" customHeight="1">
      <c r="B50" s="30"/>
      <c r="H50" s="30"/>
      <c r="J50" s="30"/>
      <c r="L50" s="30"/>
      <c r="M50" s="30"/>
      <c r="N50" s="30"/>
      <c r="O50" s="30"/>
      <c r="P50" s="30"/>
      <c r="Q50" s="30"/>
      <c r="R50" s="30"/>
      <c r="S50" s="30"/>
      <c r="T50" s="30"/>
      <c r="U50" s="30"/>
      <c r="V50" s="30"/>
      <c r="W50" s="30"/>
      <c r="X50" s="30"/>
      <c r="Y50" s="30"/>
      <c r="Z50" s="30"/>
    </row>
    <row r="51" spans="2:26" s="2" customFormat="1" ht="24.95" customHeight="1">
      <c r="B51" s="30"/>
      <c r="H51" s="30"/>
      <c r="J51" s="30"/>
      <c r="L51" s="30"/>
      <c r="M51" s="30"/>
      <c r="N51" s="30"/>
      <c r="O51" s="30"/>
      <c r="P51" s="30"/>
      <c r="Q51" s="30"/>
      <c r="R51" s="30"/>
      <c r="S51" s="30"/>
      <c r="T51" s="30"/>
      <c r="U51" s="30"/>
      <c r="V51" s="30"/>
      <c r="W51" s="30"/>
      <c r="X51" s="30"/>
      <c r="Y51" s="30"/>
      <c r="Z51" s="30"/>
    </row>
    <row r="52" spans="2:26" s="2" customFormat="1" ht="24.95" customHeight="1">
      <c r="B52" s="30"/>
      <c r="H52" s="30"/>
      <c r="J52" s="30"/>
      <c r="L52" s="30"/>
      <c r="M52" s="30"/>
      <c r="N52" s="30"/>
      <c r="O52" s="30"/>
      <c r="P52" s="30"/>
      <c r="Q52" s="30"/>
      <c r="R52" s="30"/>
      <c r="S52" s="30"/>
      <c r="T52" s="30"/>
      <c r="U52" s="30"/>
      <c r="V52" s="30"/>
      <c r="W52" s="30"/>
      <c r="X52" s="30"/>
      <c r="Y52" s="30"/>
      <c r="Z52" s="30"/>
    </row>
    <row r="53" spans="2:26" s="2" customFormat="1" ht="24.95" customHeight="1">
      <c r="B53" s="30"/>
      <c r="H53" s="30"/>
      <c r="J53" s="30"/>
      <c r="L53" s="30"/>
      <c r="M53" s="30"/>
      <c r="N53" s="30"/>
      <c r="O53" s="30"/>
      <c r="P53" s="30"/>
      <c r="Q53" s="30"/>
      <c r="R53" s="30"/>
      <c r="S53" s="30"/>
      <c r="T53" s="30"/>
      <c r="U53" s="30"/>
      <c r="V53" s="30"/>
      <c r="W53" s="30"/>
      <c r="X53" s="30"/>
      <c r="Y53" s="30"/>
      <c r="Z53" s="30"/>
    </row>
    <row r="54" spans="2:26" s="2" customFormat="1" ht="24.95" customHeight="1">
      <c r="B54" s="30"/>
      <c r="H54" s="30"/>
      <c r="J54" s="30"/>
      <c r="L54" s="30"/>
      <c r="M54" s="30"/>
      <c r="N54" s="30"/>
      <c r="O54" s="30"/>
      <c r="P54" s="30"/>
      <c r="Q54" s="30"/>
      <c r="R54" s="30"/>
      <c r="S54" s="30"/>
      <c r="T54" s="30"/>
      <c r="U54" s="30"/>
      <c r="V54" s="30"/>
      <c r="W54" s="30"/>
      <c r="X54" s="30"/>
      <c r="Y54" s="30"/>
      <c r="Z54" s="30"/>
    </row>
    <row r="55" spans="2:26" s="2" customFormat="1" ht="24.95" customHeight="1">
      <c r="B55" s="30"/>
      <c r="H55" s="30"/>
      <c r="J55" s="30"/>
      <c r="L55" s="30"/>
      <c r="M55" s="30"/>
      <c r="N55" s="30"/>
      <c r="O55" s="30"/>
      <c r="P55" s="30"/>
      <c r="Q55" s="30"/>
      <c r="R55" s="30"/>
      <c r="S55" s="30"/>
      <c r="T55" s="30"/>
      <c r="U55" s="30"/>
      <c r="V55" s="30"/>
      <c r="W55" s="30"/>
      <c r="X55" s="30"/>
      <c r="Y55" s="30"/>
      <c r="Z55" s="30"/>
    </row>
    <row r="56" spans="2:26" s="2" customFormat="1" ht="24.95" customHeight="1">
      <c r="B56" s="30"/>
      <c r="H56" s="30"/>
      <c r="J56" s="30"/>
      <c r="L56" s="30"/>
      <c r="M56" s="30"/>
      <c r="N56" s="30"/>
      <c r="O56" s="30"/>
      <c r="P56" s="30"/>
      <c r="Q56" s="30"/>
      <c r="R56" s="30"/>
      <c r="S56" s="30"/>
      <c r="T56" s="30"/>
      <c r="U56" s="30"/>
      <c r="V56" s="30"/>
      <c r="W56" s="30"/>
      <c r="X56" s="30"/>
      <c r="Y56" s="30"/>
      <c r="Z56" s="30"/>
    </row>
    <row r="57" spans="2:26" s="2" customFormat="1" ht="24.95" customHeight="1">
      <c r="B57" s="30"/>
      <c r="H57" s="30"/>
      <c r="J57" s="30"/>
      <c r="L57" s="30"/>
      <c r="M57" s="30"/>
      <c r="N57" s="30"/>
      <c r="O57" s="30"/>
      <c r="P57" s="30"/>
      <c r="Q57" s="30"/>
      <c r="R57" s="30"/>
      <c r="S57" s="30"/>
      <c r="T57" s="30"/>
      <c r="U57" s="30"/>
      <c r="V57" s="30"/>
      <c r="W57" s="30"/>
      <c r="X57" s="30"/>
      <c r="Y57" s="30"/>
      <c r="Z57" s="30"/>
    </row>
    <row r="58" spans="2:26" s="2" customFormat="1" ht="24.95" customHeight="1">
      <c r="B58" s="30"/>
      <c r="H58" s="30"/>
      <c r="J58" s="30"/>
      <c r="L58" s="30"/>
      <c r="M58" s="30"/>
      <c r="N58" s="30"/>
      <c r="O58" s="30"/>
      <c r="P58" s="30"/>
      <c r="Q58" s="30"/>
      <c r="R58" s="30"/>
      <c r="S58" s="30"/>
      <c r="T58" s="30"/>
      <c r="U58" s="30"/>
      <c r="V58" s="30"/>
      <c r="W58" s="30"/>
      <c r="X58" s="30"/>
      <c r="Y58" s="30"/>
      <c r="Z58" s="30"/>
    </row>
    <row r="59" spans="2:26" s="2" customFormat="1" ht="24.95" customHeight="1">
      <c r="B59" s="30"/>
      <c r="H59" s="30"/>
      <c r="J59" s="30"/>
      <c r="L59" s="30"/>
      <c r="M59" s="30"/>
      <c r="N59" s="30"/>
      <c r="O59" s="30"/>
      <c r="P59" s="30"/>
      <c r="Q59" s="30"/>
      <c r="R59" s="30"/>
      <c r="S59" s="30"/>
      <c r="T59" s="30"/>
      <c r="U59" s="30"/>
      <c r="V59" s="30"/>
      <c r="W59" s="30"/>
      <c r="X59" s="30"/>
      <c r="Y59" s="30"/>
      <c r="Z59" s="30"/>
    </row>
    <row r="60" spans="2:26" s="2" customFormat="1" ht="24.95" customHeight="1">
      <c r="B60" s="30"/>
      <c r="H60" s="30"/>
      <c r="J60" s="30"/>
      <c r="L60" s="30"/>
      <c r="M60" s="30"/>
      <c r="N60" s="30"/>
      <c r="O60" s="30"/>
      <c r="P60" s="30"/>
      <c r="Q60" s="30"/>
      <c r="R60" s="30"/>
      <c r="S60" s="30"/>
      <c r="T60" s="30"/>
      <c r="U60" s="30"/>
      <c r="V60" s="30"/>
      <c r="W60" s="30"/>
      <c r="X60" s="30"/>
      <c r="Y60" s="30"/>
      <c r="Z60" s="30"/>
    </row>
    <row r="61" spans="2:26" s="2" customFormat="1" ht="24.95" customHeight="1">
      <c r="B61" s="30"/>
      <c r="H61" s="30"/>
      <c r="J61" s="30"/>
      <c r="L61" s="30"/>
      <c r="M61" s="30"/>
      <c r="N61" s="30"/>
      <c r="O61" s="30"/>
      <c r="P61" s="30"/>
      <c r="Q61" s="30"/>
      <c r="R61" s="30"/>
      <c r="S61" s="30"/>
      <c r="T61" s="30"/>
      <c r="U61" s="30"/>
      <c r="V61" s="30"/>
      <c r="W61" s="30"/>
      <c r="X61" s="30"/>
      <c r="Y61" s="30"/>
      <c r="Z61" s="30"/>
    </row>
    <row r="62" spans="2:26" s="2" customFormat="1" ht="24.95" customHeight="1">
      <c r="B62" s="30"/>
      <c r="H62" s="30"/>
      <c r="J62" s="30"/>
      <c r="L62" s="30"/>
      <c r="M62" s="30"/>
      <c r="N62" s="30"/>
      <c r="O62" s="30"/>
      <c r="P62" s="30"/>
      <c r="Q62" s="30"/>
      <c r="R62" s="30"/>
      <c r="S62" s="30"/>
      <c r="T62" s="30"/>
      <c r="U62" s="30"/>
      <c r="V62" s="30"/>
      <c r="W62" s="30"/>
      <c r="X62" s="30"/>
      <c r="Y62" s="30"/>
      <c r="Z62" s="30"/>
    </row>
    <row r="63" spans="2:26" s="2" customFormat="1" ht="24.95" customHeight="1">
      <c r="B63" s="30"/>
      <c r="H63" s="30"/>
      <c r="J63" s="30"/>
      <c r="L63" s="30"/>
      <c r="M63" s="30"/>
      <c r="N63" s="30"/>
      <c r="O63" s="30"/>
      <c r="P63" s="30"/>
      <c r="Q63" s="30"/>
      <c r="R63" s="30"/>
      <c r="S63" s="30"/>
      <c r="T63" s="30"/>
      <c r="U63" s="30"/>
      <c r="V63" s="30"/>
      <c r="W63" s="30"/>
      <c r="X63" s="30"/>
      <c r="Y63" s="30"/>
      <c r="Z63" s="30"/>
    </row>
    <row r="64" spans="2:26" s="2" customFormat="1" ht="24.95" customHeight="1">
      <c r="B64" s="30"/>
      <c r="H64" s="30"/>
      <c r="J64" s="30"/>
      <c r="L64" s="30"/>
      <c r="M64" s="30"/>
      <c r="N64" s="30"/>
      <c r="O64" s="30"/>
      <c r="P64" s="30"/>
      <c r="Q64" s="30"/>
      <c r="R64" s="30"/>
      <c r="S64" s="30"/>
      <c r="T64" s="30"/>
      <c r="U64" s="30"/>
      <c r="V64" s="30"/>
      <c r="W64" s="30"/>
      <c r="X64" s="30"/>
      <c r="Y64" s="30"/>
      <c r="Z64" s="30"/>
    </row>
    <row r="65" spans="2:26" s="2" customFormat="1" ht="24.95" customHeight="1">
      <c r="B65" s="30"/>
      <c r="H65" s="30"/>
      <c r="J65" s="30"/>
      <c r="L65" s="30"/>
      <c r="M65" s="30"/>
      <c r="N65" s="30"/>
      <c r="O65" s="30"/>
      <c r="P65" s="30"/>
      <c r="Q65" s="30"/>
      <c r="R65" s="30"/>
      <c r="S65" s="30"/>
      <c r="T65" s="30"/>
      <c r="U65" s="30"/>
      <c r="V65" s="30"/>
      <c r="W65" s="30"/>
      <c r="X65" s="30"/>
      <c r="Y65" s="30"/>
      <c r="Z65" s="30"/>
    </row>
    <row r="66" spans="2:26" s="2" customFormat="1" ht="24.95" customHeight="1">
      <c r="B66" s="30"/>
      <c r="H66" s="30"/>
      <c r="J66" s="30"/>
      <c r="L66" s="30"/>
      <c r="M66" s="30"/>
      <c r="N66" s="30"/>
      <c r="O66" s="30"/>
      <c r="P66" s="30"/>
      <c r="Q66" s="30"/>
      <c r="R66" s="30"/>
      <c r="S66" s="30"/>
      <c r="T66" s="30"/>
      <c r="U66" s="30"/>
      <c r="V66" s="30"/>
      <c r="W66" s="30"/>
      <c r="X66" s="30"/>
      <c r="Y66" s="30"/>
      <c r="Z66" s="30"/>
    </row>
    <row r="67" spans="2:26" s="2" customFormat="1" ht="24.95" customHeight="1">
      <c r="B67" s="30"/>
      <c r="H67" s="30"/>
      <c r="J67" s="30"/>
      <c r="L67" s="30"/>
      <c r="M67" s="30"/>
      <c r="N67" s="30"/>
      <c r="O67" s="30"/>
      <c r="P67" s="30"/>
      <c r="Q67" s="30"/>
      <c r="R67" s="30"/>
      <c r="S67" s="30"/>
      <c r="T67" s="30"/>
      <c r="U67" s="30"/>
      <c r="V67" s="30"/>
      <c r="W67" s="30"/>
      <c r="X67" s="30"/>
      <c r="Y67" s="30"/>
      <c r="Z67" s="30"/>
    </row>
    <row r="68" spans="2:26" s="2" customFormat="1" ht="24.95" customHeight="1">
      <c r="B68" s="30"/>
      <c r="H68" s="30"/>
      <c r="J68" s="30"/>
      <c r="L68" s="30"/>
      <c r="M68" s="30"/>
      <c r="N68" s="30"/>
      <c r="O68" s="30"/>
      <c r="P68" s="30"/>
      <c r="Q68" s="30"/>
      <c r="R68" s="30"/>
      <c r="S68" s="30"/>
      <c r="T68" s="30"/>
      <c r="U68" s="30"/>
      <c r="V68" s="30"/>
      <c r="W68" s="30"/>
      <c r="X68" s="30"/>
      <c r="Y68" s="30"/>
      <c r="Z68" s="30"/>
    </row>
    <row r="69" spans="2:26" s="2" customFormat="1" ht="24.95" customHeight="1">
      <c r="B69" s="30"/>
      <c r="H69" s="30"/>
      <c r="J69" s="30"/>
      <c r="L69" s="30"/>
      <c r="M69" s="30"/>
      <c r="N69" s="30"/>
      <c r="O69" s="30"/>
      <c r="P69" s="30"/>
      <c r="Q69" s="30"/>
      <c r="R69" s="30"/>
      <c r="S69" s="30"/>
      <c r="T69" s="30"/>
      <c r="U69" s="30"/>
      <c r="V69" s="30"/>
      <c r="W69" s="30"/>
      <c r="X69" s="30"/>
      <c r="Y69" s="30"/>
      <c r="Z69" s="30"/>
    </row>
    <row r="70" spans="2:26" s="2" customFormat="1" ht="24.95" customHeight="1">
      <c r="B70" s="30"/>
      <c r="H70" s="30"/>
      <c r="J70" s="30"/>
      <c r="L70" s="30"/>
      <c r="M70" s="30"/>
      <c r="N70" s="30"/>
      <c r="O70" s="30"/>
      <c r="P70" s="30"/>
      <c r="Q70" s="30"/>
      <c r="R70" s="30"/>
      <c r="S70" s="30"/>
      <c r="T70" s="30"/>
      <c r="U70" s="30"/>
      <c r="V70" s="30"/>
      <c r="W70" s="30"/>
      <c r="X70" s="30"/>
      <c r="Y70" s="30"/>
      <c r="Z70" s="30"/>
    </row>
    <row r="71" spans="2:26" s="2" customFormat="1" ht="24.95" customHeight="1">
      <c r="B71" s="30"/>
      <c r="H71" s="30"/>
      <c r="J71" s="30"/>
      <c r="L71" s="30"/>
      <c r="M71" s="30"/>
      <c r="N71" s="30"/>
      <c r="O71" s="30"/>
      <c r="P71" s="30"/>
      <c r="Q71" s="30"/>
      <c r="R71" s="30"/>
      <c r="S71" s="30"/>
      <c r="T71" s="30"/>
      <c r="U71" s="30"/>
      <c r="V71" s="30"/>
      <c r="W71" s="30"/>
      <c r="X71" s="30"/>
      <c r="Y71" s="30"/>
      <c r="Z71" s="30"/>
    </row>
    <row r="72" spans="2:26" s="2" customFormat="1" ht="24.95" customHeight="1">
      <c r="B72" s="30"/>
      <c r="H72" s="30"/>
      <c r="J72" s="30"/>
      <c r="L72" s="30"/>
      <c r="M72" s="30"/>
      <c r="N72" s="30"/>
      <c r="O72" s="30"/>
      <c r="P72" s="30"/>
      <c r="Q72" s="30"/>
      <c r="R72" s="30"/>
      <c r="S72" s="30"/>
      <c r="T72" s="30"/>
      <c r="U72" s="30"/>
      <c r="V72" s="30"/>
      <c r="W72" s="30"/>
      <c r="X72" s="30"/>
      <c r="Y72" s="30"/>
      <c r="Z72" s="30"/>
    </row>
    <row r="73" spans="2:26" s="2" customFormat="1" ht="24.95" customHeight="1">
      <c r="B73" s="30"/>
      <c r="H73" s="30"/>
      <c r="J73" s="30"/>
      <c r="L73" s="30"/>
      <c r="M73" s="30"/>
      <c r="N73" s="30"/>
      <c r="O73" s="30"/>
      <c r="P73" s="30"/>
      <c r="Q73" s="30"/>
      <c r="R73" s="30"/>
      <c r="S73" s="30"/>
      <c r="T73" s="30"/>
      <c r="U73" s="30"/>
      <c r="V73" s="30"/>
      <c r="W73" s="30"/>
      <c r="X73" s="30"/>
      <c r="Y73" s="30"/>
      <c r="Z73" s="30"/>
    </row>
    <row r="74" spans="2:26" s="2" customFormat="1" ht="24.95" customHeight="1">
      <c r="B74" s="30"/>
      <c r="H74" s="30"/>
      <c r="J74" s="30"/>
      <c r="L74" s="30"/>
      <c r="M74" s="30"/>
      <c r="N74" s="30"/>
      <c r="O74" s="30"/>
      <c r="P74" s="30"/>
      <c r="Q74" s="30"/>
      <c r="R74" s="30"/>
      <c r="S74" s="30"/>
      <c r="T74" s="30"/>
      <c r="U74" s="30"/>
      <c r="V74" s="30"/>
      <c r="W74" s="30"/>
      <c r="X74" s="30"/>
      <c r="Y74" s="30"/>
      <c r="Z74" s="30"/>
    </row>
    <row r="75" spans="2:26" s="2" customFormat="1" ht="24.95" customHeight="1">
      <c r="B75" s="30"/>
      <c r="H75" s="30"/>
      <c r="J75" s="30"/>
      <c r="L75" s="30"/>
      <c r="M75" s="30"/>
      <c r="N75" s="30"/>
      <c r="O75" s="30"/>
      <c r="P75" s="30"/>
      <c r="Q75" s="30"/>
      <c r="R75" s="30"/>
      <c r="S75" s="30"/>
      <c r="T75" s="30"/>
      <c r="U75" s="30"/>
      <c r="V75" s="30"/>
      <c r="W75" s="30"/>
      <c r="X75" s="30"/>
      <c r="Y75" s="30"/>
      <c r="Z75" s="30"/>
    </row>
    <row r="76" spans="2:26" s="2" customFormat="1" ht="24.95" customHeight="1">
      <c r="B76" s="30"/>
      <c r="H76" s="30"/>
      <c r="J76" s="30"/>
      <c r="L76" s="30"/>
      <c r="M76" s="30"/>
      <c r="N76" s="30"/>
      <c r="O76" s="30"/>
      <c r="P76" s="30"/>
      <c r="Q76" s="30"/>
      <c r="R76" s="30"/>
      <c r="S76" s="30"/>
      <c r="T76" s="30"/>
      <c r="U76" s="30"/>
      <c r="V76" s="30"/>
      <c r="W76" s="30"/>
      <c r="X76" s="30"/>
      <c r="Y76" s="30"/>
      <c r="Z76" s="30"/>
    </row>
    <row r="77" spans="2:26" s="2" customFormat="1" ht="24.95" customHeight="1">
      <c r="B77" s="30"/>
      <c r="H77" s="30"/>
      <c r="J77" s="30"/>
      <c r="L77" s="30"/>
      <c r="M77" s="30"/>
      <c r="N77" s="30"/>
      <c r="O77" s="30"/>
      <c r="P77" s="30"/>
      <c r="Q77" s="30"/>
      <c r="R77" s="30"/>
      <c r="S77" s="30"/>
      <c r="T77" s="30"/>
      <c r="U77" s="30"/>
      <c r="V77" s="30"/>
      <c r="W77" s="30"/>
      <c r="X77" s="30"/>
      <c r="Y77" s="30"/>
      <c r="Z77" s="30"/>
    </row>
    <row r="78" spans="2:26" s="2" customFormat="1" ht="24.95" customHeight="1">
      <c r="B78" s="30"/>
      <c r="H78" s="30"/>
      <c r="J78" s="30"/>
      <c r="L78" s="30"/>
      <c r="M78" s="30"/>
      <c r="N78" s="30"/>
      <c r="O78" s="30"/>
      <c r="P78" s="30"/>
      <c r="Q78" s="30"/>
      <c r="R78" s="30"/>
      <c r="S78" s="30"/>
      <c r="T78" s="30"/>
      <c r="U78" s="30"/>
      <c r="V78" s="30"/>
      <c r="W78" s="30"/>
      <c r="X78" s="30"/>
      <c r="Y78" s="30"/>
      <c r="Z78" s="30"/>
    </row>
    <row r="79" spans="2:26" s="2" customFormat="1" ht="24.95" customHeight="1">
      <c r="B79" s="30"/>
      <c r="H79" s="30"/>
      <c r="J79" s="30"/>
      <c r="L79" s="30"/>
      <c r="M79" s="30"/>
      <c r="N79" s="30"/>
      <c r="O79" s="30"/>
      <c r="P79" s="30"/>
      <c r="Q79" s="30"/>
      <c r="R79" s="30"/>
      <c r="S79" s="30"/>
      <c r="T79" s="30"/>
      <c r="U79" s="30"/>
      <c r="V79" s="30"/>
      <c r="W79" s="30"/>
      <c r="X79" s="30"/>
      <c r="Y79" s="30"/>
      <c r="Z79" s="30"/>
    </row>
    <row r="80" spans="2:26" s="2" customFormat="1" ht="24.95" customHeight="1">
      <c r="B80" s="30"/>
      <c r="H80" s="30"/>
      <c r="J80" s="30"/>
      <c r="L80" s="30"/>
      <c r="M80" s="30"/>
      <c r="N80" s="30"/>
      <c r="O80" s="30"/>
      <c r="P80" s="30"/>
      <c r="Q80" s="30"/>
      <c r="R80" s="30"/>
      <c r="S80" s="30"/>
      <c r="T80" s="30"/>
      <c r="U80" s="30"/>
      <c r="V80" s="30"/>
      <c r="W80" s="30"/>
      <c r="X80" s="30"/>
      <c r="Y80" s="30"/>
      <c r="Z80" s="30"/>
    </row>
    <row r="81" spans="2:26" s="2" customFormat="1" ht="24.95" customHeight="1">
      <c r="B81" s="30"/>
      <c r="H81" s="30"/>
      <c r="J81" s="30"/>
      <c r="L81" s="30"/>
      <c r="M81" s="30"/>
      <c r="N81" s="30"/>
      <c r="O81" s="30"/>
      <c r="P81" s="30"/>
      <c r="Q81" s="30"/>
      <c r="R81" s="30"/>
      <c r="S81" s="30"/>
      <c r="T81" s="30"/>
      <c r="U81" s="30"/>
      <c r="V81" s="30"/>
      <c r="W81" s="30"/>
      <c r="X81" s="30"/>
      <c r="Y81" s="30"/>
      <c r="Z81" s="30"/>
    </row>
    <row r="82" spans="2:26" s="2" customFormat="1" ht="24.95" customHeight="1">
      <c r="B82" s="30"/>
      <c r="H82" s="30"/>
      <c r="J82" s="30"/>
      <c r="L82" s="30"/>
      <c r="M82" s="30"/>
      <c r="N82" s="30"/>
      <c r="O82" s="30"/>
      <c r="P82" s="30"/>
      <c r="Q82" s="30"/>
      <c r="R82" s="30"/>
      <c r="S82" s="30"/>
      <c r="T82" s="30"/>
      <c r="U82" s="30"/>
      <c r="V82" s="30"/>
      <c r="W82" s="30"/>
      <c r="X82" s="30"/>
      <c r="Y82" s="30"/>
      <c r="Z82" s="30"/>
    </row>
    <row r="83" spans="2:26" s="2" customFormat="1" ht="24.95" customHeight="1">
      <c r="B83" s="30"/>
      <c r="H83" s="30"/>
      <c r="J83" s="30"/>
      <c r="L83" s="30"/>
      <c r="M83" s="30"/>
      <c r="N83" s="30"/>
      <c r="O83" s="30"/>
      <c r="P83" s="30"/>
      <c r="Q83" s="30"/>
      <c r="R83" s="30"/>
      <c r="S83" s="30"/>
      <c r="T83" s="30"/>
      <c r="U83" s="30"/>
      <c r="V83" s="30"/>
      <c r="W83" s="30"/>
      <c r="X83" s="30"/>
      <c r="Y83" s="30"/>
      <c r="Z83" s="30"/>
    </row>
    <row r="84" spans="2:26" s="2" customFormat="1" ht="24.95" customHeight="1">
      <c r="B84" s="30"/>
      <c r="H84" s="30"/>
      <c r="J84" s="30"/>
      <c r="L84" s="30"/>
      <c r="M84" s="30"/>
      <c r="N84" s="30"/>
      <c r="O84" s="30"/>
      <c r="P84" s="30"/>
      <c r="Q84" s="30"/>
      <c r="R84" s="30"/>
      <c r="S84" s="30"/>
      <c r="T84" s="30"/>
      <c r="U84" s="30"/>
      <c r="V84" s="30"/>
      <c r="W84" s="30"/>
      <c r="X84" s="30"/>
      <c r="Y84" s="30"/>
      <c r="Z84" s="30"/>
    </row>
    <row r="85" spans="2:26" s="2" customFormat="1" ht="24.95" customHeight="1">
      <c r="B85" s="30"/>
      <c r="H85" s="30"/>
      <c r="J85" s="30"/>
      <c r="L85" s="30"/>
      <c r="M85" s="30"/>
      <c r="N85" s="30"/>
      <c r="O85" s="30"/>
      <c r="P85" s="30"/>
      <c r="Q85" s="30"/>
      <c r="R85" s="30"/>
      <c r="S85" s="30"/>
      <c r="T85" s="30"/>
      <c r="U85" s="30"/>
      <c r="V85" s="30"/>
      <c r="W85" s="30"/>
      <c r="X85" s="30"/>
      <c r="Y85" s="30"/>
      <c r="Z85" s="30"/>
    </row>
    <row r="86" spans="2:26" s="2" customFormat="1" ht="24.95" customHeight="1">
      <c r="B86" s="30"/>
      <c r="H86" s="30"/>
      <c r="J86" s="30"/>
      <c r="L86" s="30"/>
      <c r="M86" s="30"/>
      <c r="N86" s="30"/>
      <c r="O86" s="30"/>
      <c r="P86" s="30"/>
      <c r="Q86" s="30"/>
      <c r="R86" s="30"/>
      <c r="S86" s="30"/>
      <c r="T86" s="30"/>
      <c r="U86" s="30"/>
      <c r="V86" s="30"/>
      <c r="W86" s="30"/>
      <c r="X86" s="30"/>
      <c r="Y86" s="30"/>
      <c r="Z86" s="30"/>
    </row>
    <row r="87" spans="2:26" s="2" customFormat="1" ht="24.95" customHeight="1">
      <c r="B87" s="30"/>
      <c r="H87" s="30"/>
      <c r="J87" s="30"/>
      <c r="L87" s="30"/>
      <c r="M87" s="30"/>
      <c r="N87" s="30"/>
      <c r="O87" s="30"/>
      <c r="P87" s="30"/>
      <c r="Q87" s="30"/>
      <c r="R87" s="30"/>
      <c r="S87" s="30"/>
      <c r="T87" s="30"/>
      <c r="U87" s="30"/>
      <c r="V87" s="30"/>
      <c r="W87" s="30"/>
      <c r="X87" s="30"/>
      <c r="Y87" s="30"/>
      <c r="Z87" s="30"/>
    </row>
    <row r="88" spans="2:26" s="2" customFormat="1" ht="24.95" customHeight="1">
      <c r="B88" s="30"/>
      <c r="H88" s="30"/>
      <c r="J88" s="30"/>
      <c r="L88" s="30"/>
      <c r="M88" s="30"/>
      <c r="N88" s="30"/>
      <c r="O88" s="30"/>
      <c r="P88" s="30"/>
      <c r="Q88" s="30"/>
      <c r="R88" s="30"/>
      <c r="S88" s="30"/>
      <c r="T88" s="30"/>
      <c r="U88" s="30"/>
      <c r="V88" s="30"/>
      <c r="W88" s="30"/>
      <c r="X88" s="30"/>
      <c r="Y88" s="30"/>
      <c r="Z88" s="30"/>
    </row>
    <row r="89" spans="2:26" s="2" customFormat="1" ht="24.95" customHeight="1">
      <c r="B89" s="30"/>
      <c r="H89" s="30"/>
      <c r="J89" s="30"/>
      <c r="L89" s="30"/>
      <c r="M89" s="30"/>
      <c r="N89" s="30"/>
      <c r="O89" s="30"/>
      <c r="P89" s="30"/>
      <c r="Q89" s="30"/>
      <c r="R89" s="30"/>
      <c r="S89" s="30"/>
      <c r="T89" s="30"/>
      <c r="U89" s="30"/>
      <c r="V89" s="30"/>
      <c r="W89" s="30"/>
      <c r="X89" s="30"/>
      <c r="Y89" s="30"/>
      <c r="Z89" s="30"/>
    </row>
    <row r="90" spans="2:26" s="2" customFormat="1" ht="24.95" customHeight="1">
      <c r="B90" s="30"/>
      <c r="H90" s="30"/>
      <c r="J90" s="30"/>
      <c r="L90" s="30"/>
      <c r="M90" s="30"/>
      <c r="N90" s="30"/>
      <c r="O90" s="30"/>
      <c r="P90" s="30"/>
      <c r="Q90" s="30"/>
      <c r="R90" s="30"/>
      <c r="S90" s="30"/>
      <c r="T90" s="30"/>
      <c r="U90" s="30"/>
      <c r="V90" s="30"/>
      <c r="W90" s="30"/>
      <c r="X90" s="30"/>
      <c r="Y90" s="30"/>
      <c r="Z90" s="30"/>
    </row>
    <row r="91" spans="2:26" s="2" customFormat="1" ht="24.95" customHeight="1">
      <c r="B91" s="30"/>
      <c r="H91" s="30"/>
      <c r="J91" s="30"/>
      <c r="L91" s="30"/>
      <c r="M91" s="30"/>
      <c r="N91" s="30"/>
      <c r="O91" s="30"/>
      <c r="P91" s="30"/>
      <c r="Q91" s="30"/>
      <c r="R91" s="30"/>
      <c r="S91" s="30"/>
      <c r="T91" s="30"/>
      <c r="U91" s="30"/>
      <c r="V91" s="30"/>
      <c r="W91" s="30"/>
      <c r="X91" s="30"/>
      <c r="Y91" s="30"/>
      <c r="Z91" s="30"/>
    </row>
    <row r="92" spans="2:26" s="2" customFormat="1" ht="24.95" customHeight="1">
      <c r="B92" s="30"/>
      <c r="H92" s="30"/>
      <c r="J92" s="30"/>
      <c r="L92" s="30"/>
      <c r="M92" s="30"/>
      <c r="N92" s="30"/>
      <c r="O92" s="30"/>
      <c r="P92" s="30"/>
      <c r="Q92" s="30"/>
      <c r="R92" s="30"/>
      <c r="S92" s="30"/>
      <c r="T92" s="30"/>
      <c r="U92" s="30"/>
      <c r="V92" s="30"/>
      <c r="W92" s="30"/>
      <c r="X92" s="30"/>
      <c r="Y92" s="30"/>
      <c r="Z92" s="30"/>
    </row>
    <row r="93" spans="2:26" s="2" customFormat="1" ht="24.95" customHeight="1">
      <c r="B93" s="30"/>
      <c r="H93" s="30"/>
      <c r="J93" s="30"/>
      <c r="L93" s="30"/>
      <c r="M93" s="30"/>
      <c r="N93" s="30"/>
      <c r="O93" s="30"/>
      <c r="P93" s="30"/>
      <c r="Q93" s="30"/>
      <c r="R93" s="30"/>
      <c r="S93" s="30"/>
      <c r="T93" s="30"/>
      <c r="U93" s="30"/>
      <c r="V93" s="30"/>
      <c r="W93" s="30"/>
      <c r="X93" s="30"/>
      <c r="Y93" s="30"/>
      <c r="Z93" s="30"/>
    </row>
    <row r="94" spans="2:26" s="2" customFormat="1" ht="24.95" customHeight="1">
      <c r="B94" s="30"/>
      <c r="H94" s="30"/>
      <c r="J94" s="30"/>
      <c r="L94" s="30"/>
      <c r="M94" s="30"/>
      <c r="N94" s="30"/>
      <c r="O94" s="30"/>
      <c r="P94" s="30"/>
      <c r="Q94" s="30"/>
      <c r="R94" s="30"/>
      <c r="S94" s="30"/>
      <c r="T94" s="30"/>
      <c r="U94" s="30"/>
      <c r="V94" s="30"/>
      <c r="W94" s="30"/>
      <c r="X94" s="30"/>
      <c r="Y94" s="30"/>
      <c r="Z94" s="30"/>
    </row>
    <row r="95" spans="2:26" s="2" customFormat="1" ht="24.95" customHeight="1">
      <c r="B95" s="30"/>
      <c r="H95" s="30"/>
      <c r="J95" s="30"/>
      <c r="L95" s="30"/>
      <c r="M95" s="30"/>
      <c r="N95" s="30"/>
      <c r="O95" s="30"/>
      <c r="P95" s="30"/>
      <c r="Q95" s="30"/>
      <c r="R95" s="30"/>
      <c r="S95" s="30"/>
      <c r="T95" s="30"/>
      <c r="U95" s="30"/>
      <c r="V95" s="30"/>
      <c r="W95" s="30"/>
      <c r="X95" s="30"/>
      <c r="Y95" s="30"/>
      <c r="Z95" s="30"/>
    </row>
    <row r="96" spans="2:26" s="2" customFormat="1" ht="24.95" customHeight="1">
      <c r="B96" s="30"/>
      <c r="H96" s="30"/>
      <c r="J96" s="30"/>
      <c r="L96" s="30"/>
      <c r="M96" s="30"/>
      <c r="N96" s="30"/>
      <c r="O96" s="30"/>
      <c r="P96" s="30"/>
      <c r="Q96" s="30"/>
      <c r="R96" s="30"/>
      <c r="S96" s="30"/>
      <c r="T96" s="30"/>
      <c r="U96" s="30"/>
      <c r="V96" s="30"/>
      <c r="W96" s="30"/>
      <c r="X96" s="30"/>
      <c r="Y96" s="30"/>
      <c r="Z96" s="30"/>
    </row>
    <row r="97" spans="2:26" s="2" customFormat="1" ht="24.95" customHeight="1">
      <c r="B97" s="30"/>
      <c r="H97" s="30"/>
      <c r="J97" s="30"/>
      <c r="L97" s="30"/>
      <c r="M97" s="30"/>
      <c r="N97" s="30"/>
      <c r="O97" s="30"/>
      <c r="P97" s="30"/>
      <c r="Q97" s="30"/>
      <c r="R97" s="30"/>
      <c r="S97" s="30"/>
      <c r="T97" s="30"/>
      <c r="U97" s="30"/>
      <c r="V97" s="30"/>
      <c r="W97" s="30"/>
      <c r="X97" s="30"/>
      <c r="Y97" s="30"/>
      <c r="Z97" s="30"/>
    </row>
    <row r="98" spans="2:26" s="2" customFormat="1" ht="24.95" customHeight="1">
      <c r="B98" s="30"/>
      <c r="H98" s="30"/>
      <c r="J98" s="30"/>
      <c r="L98" s="30"/>
      <c r="M98" s="30"/>
      <c r="N98" s="30"/>
      <c r="O98" s="30"/>
      <c r="P98" s="30"/>
      <c r="Q98" s="30"/>
      <c r="R98" s="30"/>
      <c r="S98" s="30"/>
      <c r="T98" s="30"/>
      <c r="U98" s="30"/>
      <c r="V98" s="30"/>
      <c r="W98" s="30"/>
      <c r="X98" s="30"/>
      <c r="Y98" s="30"/>
      <c r="Z98" s="30"/>
    </row>
    <row r="99" spans="2:26" s="2" customFormat="1" ht="24.95" customHeight="1">
      <c r="B99" s="30"/>
      <c r="H99" s="30"/>
      <c r="J99" s="30"/>
      <c r="L99" s="30"/>
      <c r="M99" s="30"/>
      <c r="N99" s="30"/>
      <c r="O99" s="30"/>
      <c r="P99" s="30"/>
      <c r="Q99" s="30"/>
      <c r="R99" s="30"/>
      <c r="S99" s="30"/>
      <c r="T99" s="30"/>
      <c r="U99" s="30"/>
      <c r="V99" s="30"/>
      <c r="W99" s="30"/>
      <c r="X99" s="30"/>
      <c r="Y99" s="30"/>
      <c r="Z99" s="30"/>
    </row>
    <row r="100" spans="2:26" s="2" customFormat="1" ht="24.95" customHeight="1">
      <c r="B100" s="30"/>
      <c r="H100" s="30"/>
      <c r="J100" s="30"/>
      <c r="L100" s="30"/>
      <c r="M100" s="30"/>
      <c r="N100" s="30"/>
      <c r="O100" s="30"/>
      <c r="P100" s="30"/>
      <c r="Q100" s="30"/>
      <c r="R100" s="30"/>
      <c r="S100" s="30"/>
      <c r="T100" s="30"/>
      <c r="U100" s="30"/>
      <c r="V100" s="30"/>
      <c r="W100" s="30"/>
      <c r="X100" s="30"/>
      <c r="Y100" s="30"/>
      <c r="Z100" s="30"/>
    </row>
    <row r="101" spans="2:26" s="2" customFormat="1" ht="24.95" customHeight="1">
      <c r="B101" s="30"/>
      <c r="H101" s="30"/>
      <c r="J101" s="30"/>
      <c r="L101" s="30"/>
      <c r="M101" s="30"/>
      <c r="N101" s="30"/>
      <c r="O101" s="30"/>
      <c r="P101" s="30"/>
      <c r="Q101" s="30"/>
      <c r="R101" s="30"/>
      <c r="S101" s="30"/>
      <c r="T101" s="30"/>
      <c r="U101" s="30"/>
      <c r="V101" s="30"/>
      <c r="W101" s="30"/>
      <c r="X101" s="30"/>
      <c r="Y101" s="30"/>
      <c r="Z101" s="30"/>
    </row>
    <row r="102" spans="2:26" s="2" customFormat="1" ht="24.95" customHeight="1">
      <c r="B102" s="30"/>
      <c r="H102" s="30"/>
      <c r="J102" s="30"/>
      <c r="L102" s="30"/>
      <c r="M102" s="30"/>
      <c r="N102" s="30"/>
      <c r="O102" s="30"/>
      <c r="P102" s="30"/>
      <c r="Q102" s="30"/>
      <c r="R102" s="30"/>
      <c r="S102" s="30"/>
      <c r="T102" s="30"/>
      <c r="U102" s="30"/>
      <c r="V102" s="30"/>
      <c r="W102" s="30"/>
      <c r="X102" s="30"/>
      <c r="Y102" s="30"/>
      <c r="Z102" s="30"/>
    </row>
    <row r="103" spans="2:26" s="2" customFormat="1" ht="24.95" customHeight="1">
      <c r="B103" s="30"/>
      <c r="H103" s="30"/>
      <c r="J103" s="30"/>
      <c r="L103" s="30"/>
      <c r="M103" s="30"/>
      <c r="N103" s="30"/>
      <c r="O103" s="30"/>
      <c r="P103" s="30"/>
      <c r="Q103" s="30"/>
      <c r="R103" s="30"/>
      <c r="S103" s="30"/>
      <c r="T103" s="30"/>
      <c r="U103" s="30"/>
      <c r="V103" s="30"/>
      <c r="W103" s="30"/>
      <c r="X103" s="30"/>
      <c r="Y103" s="30"/>
      <c r="Z103" s="30"/>
    </row>
    <row r="104" spans="2:26" s="2" customFormat="1" ht="24.95" customHeight="1">
      <c r="B104" s="30"/>
      <c r="H104" s="30"/>
      <c r="J104" s="30"/>
      <c r="L104" s="30"/>
      <c r="M104" s="30"/>
      <c r="N104" s="30"/>
      <c r="O104" s="30"/>
      <c r="P104" s="30"/>
      <c r="Q104" s="30"/>
      <c r="R104" s="30"/>
      <c r="S104" s="30"/>
      <c r="T104" s="30"/>
      <c r="U104" s="30"/>
      <c r="V104" s="30"/>
      <c r="W104" s="30"/>
      <c r="X104" s="30"/>
      <c r="Y104" s="30"/>
      <c r="Z104" s="30"/>
    </row>
    <row r="105" spans="2:26" s="2" customFormat="1" ht="24.95" customHeight="1">
      <c r="B105" s="30"/>
      <c r="H105" s="30"/>
      <c r="J105" s="30"/>
      <c r="L105" s="30"/>
      <c r="M105" s="30"/>
      <c r="N105" s="30"/>
      <c r="O105" s="30"/>
      <c r="P105" s="30"/>
      <c r="Q105" s="30"/>
      <c r="R105" s="30"/>
      <c r="S105" s="30"/>
      <c r="T105" s="30"/>
      <c r="U105" s="30"/>
      <c r="V105" s="30"/>
      <c r="W105" s="30"/>
      <c r="X105" s="30"/>
      <c r="Y105" s="30"/>
      <c r="Z105" s="30"/>
    </row>
    <row r="106" spans="2:26" s="2" customFormat="1" ht="24.95" customHeight="1">
      <c r="B106" s="30"/>
      <c r="H106" s="30"/>
      <c r="J106" s="30"/>
      <c r="L106" s="30"/>
      <c r="M106" s="30"/>
      <c r="N106" s="30"/>
      <c r="O106" s="30"/>
      <c r="P106" s="30"/>
      <c r="Q106" s="30"/>
      <c r="R106" s="30"/>
      <c r="S106" s="30"/>
      <c r="T106" s="30"/>
      <c r="U106" s="30"/>
      <c r="V106" s="30"/>
      <c r="W106" s="30"/>
      <c r="X106" s="30"/>
      <c r="Y106" s="30"/>
      <c r="Z106" s="30"/>
    </row>
    <row r="107" spans="2:26" s="2" customFormat="1" ht="24.95" customHeight="1">
      <c r="B107" s="30"/>
      <c r="H107" s="30"/>
      <c r="J107" s="30"/>
      <c r="L107" s="30"/>
      <c r="M107" s="30"/>
      <c r="N107" s="30"/>
      <c r="O107" s="30"/>
      <c r="P107" s="30"/>
      <c r="Q107" s="30"/>
      <c r="R107" s="30"/>
      <c r="S107" s="30"/>
      <c r="T107" s="30"/>
      <c r="U107" s="30"/>
      <c r="V107" s="30"/>
      <c r="W107" s="30"/>
      <c r="X107" s="30"/>
      <c r="Y107" s="30"/>
      <c r="Z107" s="30"/>
    </row>
    <row r="108" spans="2:26" s="2" customFormat="1" ht="24.95" customHeight="1">
      <c r="B108" s="30"/>
      <c r="H108" s="30"/>
      <c r="J108" s="30"/>
      <c r="L108" s="30"/>
      <c r="M108" s="30"/>
      <c r="N108" s="30"/>
      <c r="O108" s="30"/>
      <c r="P108" s="30"/>
      <c r="Q108" s="30"/>
      <c r="R108" s="30"/>
      <c r="S108" s="30"/>
      <c r="T108" s="30"/>
      <c r="U108" s="30"/>
      <c r="V108" s="30"/>
      <c r="W108" s="30"/>
      <c r="X108" s="30"/>
      <c r="Y108" s="30"/>
      <c r="Z108" s="30"/>
    </row>
    <row r="109" spans="2:26" s="2" customFormat="1" ht="24.95" customHeight="1">
      <c r="B109" s="30"/>
      <c r="H109" s="30"/>
      <c r="J109" s="30"/>
      <c r="L109" s="30"/>
      <c r="M109" s="30"/>
      <c r="N109" s="30"/>
      <c r="O109" s="30"/>
      <c r="P109" s="30"/>
      <c r="Q109" s="30"/>
      <c r="R109" s="30"/>
      <c r="S109" s="30"/>
      <c r="T109" s="30"/>
      <c r="U109" s="30"/>
      <c r="V109" s="30"/>
      <c r="W109" s="30"/>
      <c r="X109" s="30"/>
      <c r="Y109" s="30"/>
      <c r="Z109" s="30"/>
    </row>
    <row r="110" spans="2:26" s="2" customFormat="1" ht="24.95" customHeight="1">
      <c r="B110" s="30"/>
      <c r="H110" s="30"/>
      <c r="J110" s="30"/>
      <c r="L110" s="30"/>
      <c r="M110" s="30"/>
      <c r="N110" s="30"/>
      <c r="O110" s="30"/>
      <c r="P110" s="30"/>
      <c r="Q110" s="30"/>
      <c r="R110" s="30"/>
      <c r="S110" s="30"/>
      <c r="T110" s="30"/>
      <c r="U110" s="30"/>
      <c r="V110" s="30"/>
      <c r="W110" s="30"/>
      <c r="X110" s="30"/>
      <c r="Y110" s="30"/>
      <c r="Z110" s="30"/>
    </row>
    <row r="111" spans="2:26" s="2" customFormat="1" ht="24.95" customHeight="1">
      <c r="B111" s="30"/>
      <c r="H111" s="30"/>
      <c r="J111" s="30"/>
      <c r="L111" s="30"/>
      <c r="M111" s="30"/>
      <c r="N111" s="30"/>
      <c r="O111" s="30"/>
      <c r="P111" s="30"/>
      <c r="Q111" s="30"/>
      <c r="R111" s="30"/>
      <c r="S111" s="30"/>
      <c r="T111" s="30"/>
      <c r="U111" s="30"/>
      <c r="V111" s="30"/>
      <c r="W111" s="30"/>
      <c r="X111" s="30"/>
      <c r="Y111" s="30"/>
      <c r="Z111" s="30"/>
    </row>
    <row r="112" spans="2:26" s="2" customFormat="1" ht="24.95" customHeight="1">
      <c r="B112" s="30"/>
      <c r="H112" s="30"/>
      <c r="J112" s="30"/>
      <c r="L112" s="30"/>
      <c r="M112" s="30"/>
      <c r="N112" s="30"/>
      <c r="O112" s="30"/>
      <c r="P112" s="30"/>
      <c r="Q112" s="30"/>
      <c r="R112" s="30"/>
      <c r="S112" s="30"/>
      <c r="T112" s="30"/>
      <c r="U112" s="30"/>
      <c r="V112" s="30"/>
      <c r="W112" s="30"/>
      <c r="X112" s="30"/>
      <c r="Y112" s="30"/>
      <c r="Z112" s="30"/>
    </row>
    <row r="113" spans="2:26" s="2" customFormat="1" ht="24.95" customHeight="1">
      <c r="B113" s="30"/>
      <c r="H113" s="30"/>
      <c r="J113" s="30"/>
      <c r="L113" s="30"/>
      <c r="M113" s="30"/>
      <c r="N113" s="30"/>
      <c r="O113" s="30"/>
      <c r="P113" s="30"/>
      <c r="Q113" s="30"/>
      <c r="R113" s="30"/>
      <c r="S113" s="30"/>
      <c r="T113" s="30"/>
      <c r="U113" s="30"/>
      <c r="V113" s="30"/>
      <c r="W113" s="30"/>
      <c r="X113" s="30"/>
      <c r="Y113" s="30"/>
      <c r="Z113" s="30"/>
    </row>
    <row r="114" spans="2:26" s="2" customFormat="1" ht="24.95" customHeight="1">
      <c r="B114" s="30"/>
      <c r="H114" s="30"/>
      <c r="J114" s="30"/>
      <c r="L114" s="30"/>
      <c r="M114" s="30"/>
      <c r="N114" s="30"/>
      <c r="O114" s="30"/>
      <c r="P114" s="30"/>
      <c r="Q114" s="30"/>
      <c r="R114" s="30"/>
      <c r="S114" s="30"/>
      <c r="T114" s="30"/>
      <c r="U114" s="30"/>
      <c r="V114" s="30"/>
      <c r="W114" s="30"/>
      <c r="X114" s="30"/>
      <c r="Y114" s="30"/>
      <c r="Z114" s="30"/>
    </row>
    <row r="115" spans="2:26" s="2" customFormat="1" ht="24.95" customHeight="1">
      <c r="B115" s="30"/>
      <c r="H115" s="30"/>
      <c r="J115" s="30"/>
      <c r="L115" s="30"/>
      <c r="M115" s="30"/>
      <c r="N115" s="30"/>
      <c r="O115" s="30"/>
      <c r="P115" s="30"/>
      <c r="Q115" s="30"/>
      <c r="R115" s="30"/>
      <c r="S115" s="30"/>
      <c r="T115" s="30"/>
      <c r="U115" s="30"/>
      <c r="V115" s="30"/>
      <c r="W115" s="30"/>
      <c r="X115" s="30"/>
      <c r="Y115" s="30"/>
      <c r="Z115" s="30"/>
    </row>
    <row r="116" spans="2:26" s="2" customFormat="1" ht="24.95" customHeight="1">
      <c r="B116" s="30"/>
      <c r="H116" s="30"/>
      <c r="J116" s="30"/>
      <c r="L116" s="30"/>
      <c r="M116" s="30"/>
      <c r="N116" s="30"/>
      <c r="O116" s="30"/>
      <c r="P116" s="30"/>
      <c r="Q116" s="30"/>
      <c r="R116" s="30"/>
      <c r="S116" s="30"/>
      <c r="T116" s="30"/>
      <c r="U116" s="30"/>
      <c r="V116" s="30"/>
      <c r="W116" s="30"/>
      <c r="X116" s="30"/>
      <c r="Y116" s="30"/>
      <c r="Z116" s="30"/>
    </row>
    <row r="117" spans="2:26" s="2" customFormat="1" ht="24.95" customHeight="1">
      <c r="B117" s="30"/>
      <c r="H117" s="30"/>
      <c r="J117" s="30"/>
      <c r="L117" s="30"/>
      <c r="M117" s="30"/>
      <c r="N117" s="30"/>
      <c r="O117" s="30"/>
      <c r="P117" s="30"/>
      <c r="Q117" s="30"/>
      <c r="R117" s="30"/>
      <c r="S117" s="30"/>
      <c r="T117" s="30"/>
      <c r="U117" s="30"/>
      <c r="V117" s="30"/>
      <c r="W117" s="30"/>
      <c r="X117" s="30"/>
      <c r="Y117" s="30"/>
      <c r="Z117" s="30"/>
    </row>
    <row r="118" spans="2:26" s="2" customFormat="1" ht="24.95" customHeight="1">
      <c r="B118" s="30"/>
      <c r="H118" s="30"/>
      <c r="J118" s="30"/>
      <c r="L118" s="30"/>
      <c r="M118" s="30"/>
      <c r="N118" s="30"/>
      <c r="O118" s="30"/>
      <c r="P118" s="30"/>
      <c r="Q118" s="30"/>
      <c r="R118" s="30"/>
      <c r="S118" s="30"/>
      <c r="T118" s="30"/>
      <c r="U118" s="30"/>
      <c r="V118" s="30"/>
      <c r="W118" s="30"/>
      <c r="X118" s="30"/>
      <c r="Y118" s="30"/>
      <c r="Z118" s="30"/>
    </row>
    <row r="119" spans="2:26" s="2" customFormat="1" ht="24.95" customHeight="1">
      <c r="B119" s="30"/>
      <c r="H119" s="30"/>
      <c r="J119" s="30"/>
      <c r="L119" s="30"/>
      <c r="M119" s="30"/>
      <c r="N119" s="30"/>
      <c r="O119" s="30"/>
      <c r="P119" s="30"/>
      <c r="Q119" s="30"/>
      <c r="R119" s="30"/>
      <c r="S119" s="30"/>
      <c r="T119" s="30"/>
      <c r="U119" s="30"/>
      <c r="V119" s="30"/>
      <c r="W119" s="30"/>
      <c r="X119" s="30"/>
      <c r="Y119" s="30"/>
      <c r="Z119" s="30"/>
    </row>
    <row r="120" spans="2:26" s="2" customFormat="1" ht="24.95" customHeight="1">
      <c r="B120" s="30"/>
      <c r="H120" s="30"/>
      <c r="J120" s="30"/>
      <c r="L120" s="30"/>
      <c r="M120" s="30"/>
      <c r="N120" s="30"/>
      <c r="O120" s="30"/>
      <c r="P120" s="30"/>
      <c r="Q120" s="30"/>
      <c r="R120" s="30"/>
      <c r="S120" s="30"/>
      <c r="T120" s="30"/>
      <c r="U120" s="30"/>
      <c r="V120" s="30"/>
      <c r="W120" s="30"/>
      <c r="X120" s="30"/>
      <c r="Y120" s="30"/>
      <c r="Z120" s="30"/>
    </row>
    <row r="121" spans="2:26" s="2" customFormat="1" ht="24.95" customHeight="1">
      <c r="B121" s="30"/>
      <c r="H121" s="30"/>
      <c r="J121" s="30"/>
      <c r="L121" s="30"/>
      <c r="M121" s="30"/>
      <c r="N121" s="30"/>
      <c r="O121" s="30"/>
      <c r="P121" s="30"/>
      <c r="Q121" s="30"/>
      <c r="R121" s="30"/>
      <c r="S121" s="30"/>
      <c r="T121" s="30"/>
      <c r="U121" s="30"/>
      <c r="V121" s="30"/>
      <c r="W121" s="30"/>
      <c r="X121" s="30"/>
      <c r="Y121" s="30"/>
      <c r="Z121" s="30"/>
    </row>
    <row r="122" spans="2:26" s="2" customFormat="1" ht="24.95" customHeight="1">
      <c r="B122" s="30"/>
      <c r="H122" s="30"/>
      <c r="J122" s="30"/>
      <c r="L122" s="30"/>
      <c r="M122" s="30"/>
      <c r="N122" s="30"/>
      <c r="O122" s="30"/>
      <c r="P122" s="30"/>
      <c r="Q122" s="30"/>
      <c r="R122" s="30"/>
      <c r="S122" s="30"/>
      <c r="T122" s="30"/>
      <c r="U122" s="30"/>
      <c r="V122" s="30"/>
      <c r="W122" s="30"/>
      <c r="X122" s="30"/>
      <c r="Y122" s="30"/>
      <c r="Z122" s="30"/>
    </row>
    <row r="123" spans="2:26" s="2" customFormat="1" ht="24.95" customHeight="1">
      <c r="B123" s="30"/>
      <c r="H123" s="30"/>
      <c r="J123" s="30"/>
      <c r="L123" s="30"/>
      <c r="M123" s="30"/>
      <c r="N123" s="30"/>
      <c r="O123" s="30"/>
      <c r="P123" s="30"/>
      <c r="Q123" s="30"/>
      <c r="R123" s="30"/>
      <c r="S123" s="30"/>
      <c r="T123" s="30"/>
      <c r="U123" s="30"/>
      <c r="V123" s="30"/>
      <c r="W123" s="30"/>
      <c r="X123" s="30"/>
      <c r="Y123" s="30"/>
      <c r="Z123" s="30"/>
    </row>
    <row r="124" spans="2:26" s="2" customFormat="1" ht="24.95" customHeight="1">
      <c r="B124" s="30"/>
      <c r="H124" s="30"/>
      <c r="J124" s="30"/>
      <c r="L124" s="30"/>
      <c r="M124" s="30"/>
      <c r="N124" s="30"/>
      <c r="O124" s="30"/>
      <c r="P124" s="30"/>
      <c r="Q124" s="30"/>
      <c r="R124" s="30"/>
      <c r="S124" s="30"/>
      <c r="T124" s="30"/>
      <c r="U124" s="30"/>
      <c r="V124" s="30"/>
      <c r="W124" s="30"/>
      <c r="X124" s="30"/>
      <c r="Y124" s="30"/>
      <c r="Z124" s="30"/>
    </row>
    <row r="125" spans="2:26" s="2" customFormat="1" ht="24.95" customHeight="1">
      <c r="B125" s="30"/>
      <c r="H125" s="30"/>
      <c r="J125" s="30"/>
      <c r="L125" s="30"/>
      <c r="M125" s="30"/>
      <c r="N125" s="30"/>
      <c r="O125" s="30"/>
      <c r="P125" s="30"/>
      <c r="Q125" s="30"/>
      <c r="R125" s="30"/>
      <c r="S125" s="30"/>
      <c r="T125" s="30"/>
      <c r="U125" s="30"/>
      <c r="V125" s="30"/>
      <c r="W125" s="30"/>
      <c r="X125" s="30"/>
      <c r="Y125" s="30"/>
      <c r="Z125" s="30"/>
    </row>
    <row r="126" spans="2:26" s="2" customFormat="1" ht="24.95" customHeight="1">
      <c r="B126" s="30"/>
      <c r="H126" s="30"/>
      <c r="J126" s="30"/>
      <c r="L126" s="30"/>
      <c r="M126" s="30"/>
      <c r="N126" s="30"/>
      <c r="O126" s="30"/>
      <c r="P126" s="30"/>
      <c r="Q126" s="30"/>
      <c r="R126" s="30"/>
      <c r="S126" s="30"/>
      <c r="T126" s="30"/>
      <c r="U126" s="30"/>
      <c r="V126" s="30"/>
      <c r="W126" s="30"/>
      <c r="X126" s="30"/>
      <c r="Y126" s="30"/>
      <c r="Z126" s="30"/>
    </row>
    <row r="127" spans="2:26" s="2" customFormat="1" ht="24.95" customHeight="1">
      <c r="B127" s="30"/>
      <c r="H127" s="30"/>
      <c r="J127" s="30"/>
      <c r="L127" s="30"/>
      <c r="M127" s="30"/>
      <c r="N127" s="30"/>
      <c r="O127" s="30"/>
      <c r="P127" s="30"/>
      <c r="Q127" s="30"/>
      <c r="R127" s="30"/>
      <c r="S127" s="30"/>
      <c r="T127" s="30"/>
      <c r="U127" s="30"/>
      <c r="V127" s="30"/>
      <c r="W127" s="30"/>
      <c r="X127" s="30"/>
      <c r="Y127" s="30"/>
      <c r="Z127" s="30"/>
    </row>
    <row r="128" spans="2:26" s="2" customFormat="1" ht="24.95" customHeight="1">
      <c r="B128" s="30"/>
      <c r="H128" s="30"/>
      <c r="J128" s="30"/>
      <c r="L128" s="30"/>
      <c r="M128" s="30"/>
      <c r="N128" s="30"/>
      <c r="O128" s="30"/>
      <c r="P128" s="30"/>
      <c r="Q128" s="30"/>
      <c r="R128" s="30"/>
      <c r="S128" s="30"/>
      <c r="T128" s="30"/>
      <c r="U128" s="30"/>
      <c r="V128" s="30"/>
      <c r="W128" s="30"/>
      <c r="X128" s="30"/>
      <c r="Y128" s="30"/>
      <c r="Z128" s="30"/>
    </row>
    <row r="129" spans="2:26" s="2" customFormat="1" ht="24.95" customHeight="1">
      <c r="B129" s="30"/>
      <c r="H129" s="30"/>
      <c r="J129" s="30"/>
      <c r="L129" s="30"/>
      <c r="M129" s="30"/>
      <c r="N129" s="30"/>
      <c r="O129" s="30"/>
      <c r="P129" s="30"/>
      <c r="Q129" s="30"/>
      <c r="R129" s="30"/>
      <c r="S129" s="30"/>
      <c r="T129" s="30"/>
      <c r="U129" s="30"/>
      <c r="V129" s="30"/>
      <c r="W129" s="30"/>
      <c r="X129" s="30"/>
      <c r="Y129" s="30"/>
      <c r="Z129" s="30"/>
    </row>
    <row r="130" spans="2:26" s="2" customFormat="1" ht="24.95" customHeight="1">
      <c r="B130" s="30"/>
      <c r="H130" s="30"/>
      <c r="J130" s="30"/>
      <c r="L130" s="30"/>
      <c r="M130" s="30"/>
      <c r="N130" s="30"/>
      <c r="O130" s="30"/>
      <c r="P130" s="30"/>
      <c r="Q130" s="30"/>
      <c r="R130" s="30"/>
      <c r="S130" s="30"/>
      <c r="T130" s="30"/>
      <c r="U130" s="30"/>
      <c r="V130" s="30"/>
      <c r="W130" s="30"/>
      <c r="X130" s="30"/>
      <c r="Y130" s="30"/>
      <c r="Z130" s="30"/>
    </row>
    <row r="131" spans="2:26" s="2" customFormat="1" ht="24.95" customHeight="1">
      <c r="B131" s="30"/>
      <c r="H131" s="30"/>
      <c r="J131" s="30"/>
      <c r="L131" s="30"/>
      <c r="M131" s="30"/>
      <c r="N131" s="30"/>
      <c r="O131" s="30"/>
      <c r="P131" s="30"/>
      <c r="Q131" s="30"/>
      <c r="R131" s="30"/>
      <c r="S131" s="30"/>
      <c r="T131" s="30"/>
      <c r="U131" s="30"/>
      <c r="V131" s="30"/>
      <c r="W131" s="30"/>
      <c r="X131" s="30"/>
      <c r="Y131" s="30"/>
      <c r="Z131" s="30"/>
    </row>
    <row r="132" spans="2:26" s="2" customFormat="1" ht="24.95" customHeight="1">
      <c r="B132" s="30"/>
      <c r="H132" s="30"/>
      <c r="J132" s="30"/>
      <c r="L132" s="30"/>
      <c r="M132" s="30"/>
      <c r="N132" s="30"/>
      <c r="O132" s="30"/>
      <c r="P132" s="30"/>
      <c r="Q132" s="30"/>
      <c r="R132" s="30"/>
      <c r="S132" s="30"/>
      <c r="T132" s="30"/>
      <c r="U132" s="30"/>
      <c r="V132" s="30"/>
      <c r="W132" s="30"/>
      <c r="X132" s="30"/>
      <c r="Y132" s="30"/>
      <c r="Z132" s="30"/>
    </row>
    <row r="133" spans="2:26" s="2" customFormat="1" ht="24.95" customHeight="1">
      <c r="B133" s="30"/>
      <c r="H133" s="30"/>
      <c r="J133" s="30"/>
      <c r="L133" s="30"/>
      <c r="M133" s="30"/>
      <c r="N133" s="30"/>
      <c r="O133" s="30"/>
      <c r="P133" s="30"/>
      <c r="Q133" s="30"/>
      <c r="R133" s="30"/>
      <c r="S133" s="30"/>
      <c r="T133" s="30"/>
      <c r="U133" s="30"/>
      <c r="V133" s="30"/>
      <c r="W133" s="30"/>
      <c r="X133" s="30"/>
      <c r="Y133" s="30"/>
      <c r="Z133" s="30"/>
    </row>
    <row r="134" spans="2:26" s="2" customFormat="1" ht="24.95" customHeight="1">
      <c r="B134" s="30"/>
      <c r="H134" s="30"/>
      <c r="J134" s="30"/>
      <c r="L134" s="30"/>
      <c r="M134" s="30"/>
      <c r="N134" s="30"/>
      <c r="O134" s="30"/>
      <c r="P134" s="30"/>
      <c r="Q134" s="30"/>
      <c r="R134" s="30"/>
      <c r="S134" s="30"/>
      <c r="T134" s="30"/>
      <c r="U134" s="30"/>
      <c r="V134" s="30"/>
      <c r="W134" s="30"/>
      <c r="X134" s="30"/>
      <c r="Y134" s="30"/>
      <c r="Z134" s="30"/>
    </row>
    <row r="135" spans="2:26" s="2" customFormat="1" ht="24.95" customHeight="1">
      <c r="B135" s="30"/>
      <c r="H135" s="30"/>
      <c r="J135" s="30"/>
      <c r="L135" s="30"/>
      <c r="M135" s="30"/>
      <c r="N135" s="30"/>
      <c r="O135" s="30"/>
      <c r="P135" s="30"/>
      <c r="Q135" s="30"/>
      <c r="R135" s="30"/>
      <c r="S135" s="30"/>
      <c r="T135" s="30"/>
      <c r="U135" s="30"/>
      <c r="V135" s="30"/>
      <c r="W135" s="30"/>
      <c r="X135" s="30"/>
      <c r="Y135" s="30"/>
      <c r="Z135" s="30"/>
    </row>
    <row r="136" spans="2:26" s="2" customFormat="1" ht="24.95" customHeight="1">
      <c r="B136" s="30"/>
      <c r="H136" s="30"/>
      <c r="J136" s="30"/>
      <c r="L136" s="30"/>
      <c r="M136" s="30"/>
      <c r="N136" s="30"/>
      <c r="O136" s="30"/>
      <c r="P136" s="30"/>
      <c r="Q136" s="30"/>
      <c r="R136" s="30"/>
      <c r="S136" s="30"/>
      <c r="T136" s="30"/>
      <c r="U136" s="30"/>
      <c r="V136" s="30"/>
      <c r="W136" s="30"/>
      <c r="X136" s="30"/>
      <c r="Y136" s="30"/>
      <c r="Z136" s="30"/>
    </row>
    <row r="137" spans="2:26" s="2" customFormat="1" ht="24.95" customHeight="1">
      <c r="B137" s="30"/>
      <c r="H137" s="30"/>
      <c r="J137" s="30"/>
      <c r="L137" s="30"/>
      <c r="M137" s="30"/>
      <c r="N137" s="30"/>
      <c r="O137" s="30"/>
      <c r="P137" s="30"/>
      <c r="Q137" s="30"/>
      <c r="R137" s="30"/>
      <c r="S137" s="30"/>
      <c r="T137" s="30"/>
      <c r="U137" s="30"/>
      <c r="V137" s="30"/>
      <c r="W137" s="30"/>
      <c r="X137" s="30"/>
      <c r="Y137" s="30"/>
      <c r="Z137" s="30"/>
    </row>
    <row r="138" spans="2:26" s="2" customFormat="1" ht="24.95" customHeight="1">
      <c r="B138" s="30"/>
      <c r="H138" s="30"/>
      <c r="J138" s="30"/>
      <c r="L138" s="30"/>
      <c r="M138" s="30"/>
      <c r="N138" s="30"/>
      <c r="O138" s="30"/>
      <c r="P138" s="30"/>
      <c r="Q138" s="30"/>
      <c r="R138" s="30"/>
      <c r="S138" s="30"/>
      <c r="T138" s="30"/>
      <c r="U138" s="30"/>
      <c r="V138" s="30"/>
      <c r="W138" s="30"/>
      <c r="X138" s="30"/>
      <c r="Y138" s="30"/>
      <c r="Z138" s="30"/>
    </row>
    <row r="139" spans="2:26" s="2" customFormat="1" ht="24.95" customHeight="1">
      <c r="B139" s="30"/>
      <c r="H139" s="30"/>
      <c r="J139" s="30"/>
      <c r="L139" s="30"/>
      <c r="M139" s="30"/>
      <c r="N139" s="30"/>
      <c r="O139" s="30"/>
      <c r="P139" s="30"/>
      <c r="Q139" s="30"/>
      <c r="R139" s="30"/>
      <c r="S139" s="30"/>
      <c r="T139" s="30"/>
      <c r="U139" s="30"/>
      <c r="V139" s="30"/>
      <c r="W139" s="30"/>
      <c r="X139" s="30"/>
      <c r="Y139" s="30"/>
      <c r="Z139" s="30"/>
    </row>
    <row r="140" spans="2:26" s="2" customFormat="1" ht="24.95" customHeight="1">
      <c r="B140" s="30"/>
      <c r="H140" s="30"/>
      <c r="J140" s="30"/>
      <c r="L140" s="30"/>
      <c r="M140" s="30"/>
      <c r="N140" s="30"/>
      <c r="O140" s="30"/>
      <c r="P140" s="30"/>
      <c r="Q140" s="30"/>
      <c r="R140" s="30"/>
      <c r="S140" s="30"/>
      <c r="T140" s="30"/>
      <c r="U140" s="30"/>
      <c r="V140" s="30"/>
      <c r="W140" s="30"/>
      <c r="X140" s="30"/>
      <c r="Y140" s="30"/>
      <c r="Z140" s="30"/>
    </row>
    <row r="141" spans="2:26" s="2" customFormat="1" ht="24.95" customHeight="1">
      <c r="B141" s="30"/>
      <c r="H141" s="30"/>
      <c r="J141" s="30"/>
      <c r="L141" s="30"/>
      <c r="M141" s="30"/>
      <c r="N141" s="30"/>
      <c r="O141" s="30"/>
      <c r="P141" s="30"/>
      <c r="Q141" s="30"/>
      <c r="R141" s="30"/>
      <c r="S141" s="30"/>
      <c r="T141" s="30"/>
      <c r="U141" s="30"/>
      <c r="V141" s="30"/>
      <c r="W141" s="30"/>
      <c r="X141" s="30"/>
      <c r="Y141" s="30"/>
      <c r="Z141" s="30"/>
    </row>
    <row r="142" spans="2:26" s="2" customFormat="1" ht="24.95" customHeight="1">
      <c r="B142" s="30"/>
      <c r="H142" s="30"/>
      <c r="J142" s="30"/>
      <c r="L142" s="30"/>
      <c r="M142" s="30"/>
      <c r="N142" s="30"/>
      <c r="O142" s="30"/>
      <c r="P142" s="30"/>
      <c r="Q142" s="30"/>
      <c r="R142" s="30"/>
      <c r="S142" s="30"/>
      <c r="T142" s="30"/>
      <c r="U142" s="30"/>
      <c r="V142" s="30"/>
      <c r="W142" s="30"/>
      <c r="X142" s="30"/>
      <c r="Y142" s="30"/>
      <c r="Z142" s="30"/>
    </row>
    <row r="143" spans="2:26" s="2" customFormat="1" ht="24.95" customHeight="1">
      <c r="B143" s="30"/>
      <c r="H143" s="30"/>
      <c r="J143" s="30"/>
      <c r="L143" s="30"/>
      <c r="M143" s="30"/>
      <c r="N143" s="30"/>
      <c r="O143" s="30"/>
      <c r="P143" s="30"/>
      <c r="Q143" s="30"/>
      <c r="R143" s="30"/>
      <c r="S143" s="30"/>
      <c r="T143" s="30"/>
      <c r="U143" s="30"/>
      <c r="V143" s="30"/>
      <c r="W143" s="30"/>
      <c r="X143" s="30"/>
      <c r="Y143" s="30"/>
      <c r="Z143" s="30"/>
    </row>
    <row r="144" spans="2:26" s="2" customFormat="1" ht="24.95" customHeight="1">
      <c r="B144" s="30"/>
      <c r="H144" s="30"/>
      <c r="J144" s="30"/>
      <c r="L144" s="30"/>
      <c r="M144" s="30"/>
      <c r="N144" s="30"/>
      <c r="O144" s="30"/>
      <c r="P144" s="30"/>
      <c r="Q144" s="30"/>
      <c r="R144" s="30"/>
      <c r="S144" s="30"/>
      <c r="T144" s="30"/>
      <c r="U144" s="30"/>
      <c r="V144" s="30"/>
      <c r="W144" s="30"/>
      <c r="X144" s="30"/>
      <c r="Y144" s="30"/>
      <c r="Z144" s="30"/>
    </row>
    <row r="145" spans="2:26" s="2" customFormat="1" ht="24.95" customHeight="1">
      <c r="B145" s="30"/>
      <c r="H145" s="30"/>
      <c r="J145" s="30"/>
      <c r="L145" s="30"/>
      <c r="M145" s="30"/>
      <c r="N145" s="30"/>
      <c r="O145" s="30"/>
      <c r="P145" s="30"/>
      <c r="Q145" s="30"/>
      <c r="R145" s="30"/>
      <c r="S145" s="30"/>
      <c r="T145" s="30"/>
      <c r="U145" s="30"/>
      <c r="V145" s="30"/>
      <c r="W145" s="30"/>
      <c r="X145" s="30"/>
      <c r="Y145" s="30"/>
      <c r="Z145" s="30"/>
    </row>
    <row r="146" spans="2:26" s="2" customFormat="1" ht="24.95" customHeight="1">
      <c r="B146" s="30"/>
      <c r="H146" s="30"/>
      <c r="J146" s="30"/>
      <c r="L146" s="30"/>
      <c r="M146" s="30"/>
      <c r="N146" s="30"/>
      <c r="O146" s="30"/>
      <c r="P146" s="30"/>
      <c r="Q146" s="30"/>
      <c r="R146" s="30"/>
      <c r="S146" s="30"/>
      <c r="T146" s="30"/>
      <c r="U146" s="30"/>
      <c r="V146" s="30"/>
      <c r="W146" s="30"/>
      <c r="X146" s="30"/>
      <c r="Y146" s="30"/>
      <c r="Z146" s="30"/>
    </row>
    <row r="147" spans="2:26" s="2" customFormat="1" ht="24.95" customHeight="1">
      <c r="B147" s="30"/>
      <c r="H147" s="30"/>
      <c r="J147" s="30"/>
      <c r="L147" s="30"/>
      <c r="M147" s="30"/>
      <c r="N147" s="30"/>
      <c r="O147" s="30"/>
      <c r="P147" s="30"/>
      <c r="Q147" s="30"/>
      <c r="R147" s="30"/>
      <c r="S147" s="30"/>
      <c r="T147" s="30"/>
      <c r="U147" s="30"/>
      <c r="V147" s="30"/>
      <c r="W147" s="30"/>
      <c r="X147" s="30"/>
      <c r="Y147" s="30"/>
      <c r="Z147" s="30"/>
    </row>
    <row r="148" spans="2:26" s="2" customFormat="1" ht="24.95" customHeight="1">
      <c r="B148" s="30"/>
      <c r="H148" s="30"/>
      <c r="J148" s="30"/>
      <c r="L148" s="30"/>
      <c r="M148" s="30"/>
      <c r="N148" s="30"/>
      <c r="O148" s="30"/>
      <c r="P148" s="30"/>
      <c r="Q148" s="30"/>
      <c r="R148" s="30"/>
      <c r="S148" s="30"/>
      <c r="T148" s="30"/>
      <c r="U148" s="30"/>
      <c r="V148" s="30"/>
      <c r="W148" s="30"/>
      <c r="X148" s="30"/>
      <c r="Y148" s="30"/>
      <c r="Z148" s="30"/>
    </row>
    <row r="149" spans="2:26" s="2" customFormat="1" ht="24.95" customHeight="1">
      <c r="B149" s="30"/>
      <c r="H149" s="30"/>
      <c r="J149" s="30"/>
      <c r="L149" s="30"/>
      <c r="M149" s="30"/>
      <c r="N149" s="30"/>
      <c r="O149" s="30"/>
      <c r="P149" s="30"/>
      <c r="Q149" s="30"/>
      <c r="R149" s="30"/>
      <c r="S149" s="30"/>
      <c r="T149" s="30"/>
      <c r="U149" s="30"/>
      <c r="V149" s="30"/>
      <c r="W149" s="30"/>
      <c r="X149" s="30"/>
      <c r="Y149" s="30"/>
      <c r="Z149" s="30"/>
    </row>
    <row r="150" spans="2:26" s="2" customFormat="1" ht="24.95" customHeight="1">
      <c r="B150" s="30"/>
      <c r="H150" s="30"/>
      <c r="J150" s="30"/>
      <c r="L150" s="30"/>
      <c r="M150" s="30"/>
      <c r="N150" s="30"/>
      <c r="O150" s="30"/>
      <c r="P150" s="30"/>
      <c r="Q150" s="30"/>
      <c r="R150" s="30"/>
      <c r="S150" s="30"/>
      <c r="T150" s="30"/>
      <c r="U150" s="30"/>
      <c r="V150" s="30"/>
      <c r="W150" s="30"/>
      <c r="X150" s="30"/>
      <c r="Y150" s="30"/>
      <c r="Z150" s="30"/>
    </row>
    <row r="151" spans="2:26" s="2" customFormat="1" ht="24.95" customHeight="1">
      <c r="B151" s="30"/>
      <c r="H151" s="30"/>
      <c r="J151" s="30"/>
      <c r="L151" s="30"/>
      <c r="M151" s="30"/>
      <c r="N151" s="30"/>
      <c r="O151" s="30"/>
      <c r="P151" s="30"/>
      <c r="Q151" s="30"/>
      <c r="R151" s="30"/>
      <c r="S151" s="30"/>
      <c r="T151" s="30"/>
      <c r="U151" s="30"/>
      <c r="V151" s="30"/>
      <c r="W151" s="30"/>
      <c r="X151" s="30"/>
      <c r="Y151" s="30"/>
      <c r="Z151" s="30"/>
    </row>
    <row r="152" spans="2:26" s="2" customFormat="1" ht="24.95" customHeight="1">
      <c r="B152" s="30"/>
      <c r="H152" s="30"/>
      <c r="J152" s="30"/>
      <c r="L152" s="30"/>
      <c r="M152" s="30"/>
      <c r="N152" s="30"/>
      <c r="O152" s="30"/>
      <c r="P152" s="30"/>
      <c r="Q152" s="30"/>
      <c r="R152" s="30"/>
      <c r="S152" s="30"/>
      <c r="T152" s="30"/>
      <c r="U152" s="30"/>
      <c r="V152" s="30"/>
      <c r="W152" s="30"/>
      <c r="X152" s="30"/>
      <c r="Y152" s="30"/>
      <c r="Z152" s="30"/>
    </row>
    <row r="153" spans="2:26" s="2" customFormat="1" ht="24.95" customHeight="1">
      <c r="B153" s="30"/>
      <c r="H153" s="30"/>
      <c r="J153" s="30"/>
      <c r="L153" s="30"/>
      <c r="M153" s="30"/>
      <c r="N153" s="30"/>
      <c r="O153" s="30"/>
      <c r="P153" s="30"/>
      <c r="Q153" s="30"/>
      <c r="R153" s="30"/>
      <c r="S153" s="30"/>
      <c r="T153" s="30"/>
      <c r="U153" s="30"/>
      <c r="V153" s="30"/>
      <c r="W153" s="30"/>
      <c r="X153" s="30"/>
      <c r="Y153" s="30"/>
      <c r="Z153" s="30"/>
    </row>
    <row r="154" spans="2:26" s="2" customFormat="1" ht="24.95" customHeight="1">
      <c r="B154" s="30"/>
      <c r="H154" s="30"/>
      <c r="J154" s="30"/>
      <c r="L154" s="30"/>
      <c r="M154" s="30"/>
      <c r="N154" s="30"/>
      <c r="O154" s="30"/>
      <c r="P154" s="30"/>
      <c r="Q154" s="30"/>
      <c r="R154" s="30"/>
      <c r="S154" s="30"/>
      <c r="T154" s="30"/>
      <c r="U154" s="30"/>
      <c r="V154" s="30"/>
      <c r="W154" s="30"/>
      <c r="X154" s="30"/>
      <c r="Y154" s="30"/>
      <c r="Z154" s="30"/>
    </row>
    <row r="155" spans="2:26" s="2" customFormat="1" ht="24.95" customHeight="1">
      <c r="B155" s="30"/>
      <c r="H155" s="30"/>
      <c r="J155" s="30"/>
      <c r="L155" s="30"/>
      <c r="M155" s="30"/>
      <c r="N155" s="30"/>
      <c r="O155" s="30"/>
      <c r="P155" s="30"/>
      <c r="Q155" s="30"/>
      <c r="R155" s="30"/>
      <c r="S155" s="30"/>
      <c r="T155" s="30"/>
      <c r="U155" s="30"/>
      <c r="V155" s="30"/>
      <c r="W155" s="30"/>
      <c r="X155" s="30"/>
      <c r="Y155" s="30"/>
      <c r="Z155" s="30"/>
    </row>
    <row r="156" spans="2:26" s="2" customFormat="1" ht="24.95" customHeight="1">
      <c r="B156" s="30"/>
      <c r="H156" s="30"/>
      <c r="J156" s="30"/>
      <c r="L156" s="30"/>
      <c r="M156" s="30"/>
      <c r="N156" s="30"/>
      <c r="O156" s="30"/>
      <c r="P156" s="30"/>
      <c r="Q156" s="30"/>
      <c r="R156" s="30"/>
      <c r="S156" s="30"/>
      <c r="T156" s="30"/>
      <c r="U156" s="30"/>
      <c r="V156" s="30"/>
      <c r="W156" s="30"/>
      <c r="X156" s="30"/>
      <c r="Y156" s="30"/>
      <c r="Z156" s="30"/>
    </row>
    <row r="157" spans="2:26" s="2" customFormat="1" ht="24.95" customHeight="1">
      <c r="B157" s="30"/>
      <c r="H157" s="30"/>
      <c r="J157" s="30"/>
      <c r="L157" s="30"/>
      <c r="M157" s="30"/>
      <c r="N157" s="30"/>
      <c r="O157" s="30"/>
      <c r="P157" s="30"/>
      <c r="Q157" s="30"/>
      <c r="R157" s="30"/>
      <c r="S157" s="30"/>
      <c r="T157" s="30"/>
      <c r="U157" s="30"/>
      <c r="V157" s="30"/>
      <c r="W157" s="30"/>
      <c r="X157" s="30"/>
      <c r="Y157" s="30"/>
      <c r="Z157" s="30"/>
    </row>
    <row r="158" spans="2:26" s="2" customFormat="1" ht="24.95" customHeight="1">
      <c r="B158" s="30"/>
      <c r="H158" s="30"/>
      <c r="J158" s="30"/>
      <c r="L158" s="30"/>
      <c r="M158" s="30"/>
      <c r="N158" s="30"/>
      <c r="O158" s="30"/>
      <c r="P158" s="30"/>
      <c r="Q158" s="30"/>
      <c r="R158" s="30"/>
      <c r="S158" s="30"/>
      <c r="T158" s="30"/>
      <c r="U158" s="30"/>
      <c r="V158" s="30"/>
      <c r="W158" s="30"/>
      <c r="X158" s="30"/>
      <c r="Y158" s="30"/>
      <c r="Z158" s="30"/>
    </row>
    <row r="159" spans="2:26" s="2" customFormat="1" ht="24.95" customHeight="1">
      <c r="B159" s="30"/>
      <c r="H159" s="30"/>
      <c r="J159" s="30"/>
      <c r="L159" s="30"/>
      <c r="M159" s="30"/>
      <c r="N159" s="30"/>
      <c r="O159" s="30"/>
      <c r="P159" s="30"/>
      <c r="Q159" s="30"/>
      <c r="R159" s="30"/>
      <c r="S159" s="30"/>
      <c r="T159" s="30"/>
      <c r="U159" s="30"/>
      <c r="V159" s="30"/>
      <c r="W159" s="30"/>
      <c r="X159" s="30"/>
      <c r="Y159" s="30"/>
      <c r="Z159" s="30"/>
    </row>
    <row r="160" spans="2:26" s="2" customFormat="1" ht="24.95" customHeight="1">
      <c r="B160" s="30"/>
      <c r="H160" s="30"/>
      <c r="J160" s="30"/>
      <c r="L160" s="30"/>
      <c r="M160" s="30"/>
      <c r="N160" s="30"/>
      <c r="O160" s="30"/>
      <c r="P160" s="30"/>
      <c r="Q160" s="30"/>
      <c r="R160" s="30"/>
      <c r="S160" s="30"/>
      <c r="T160" s="30"/>
      <c r="U160" s="30"/>
      <c r="V160" s="30"/>
      <c r="W160" s="30"/>
      <c r="X160" s="30"/>
      <c r="Y160" s="30"/>
      <c r="Z160" s="30"/>
    </row>
    <row r="161" spans="2:26" s="2" customFormat="1" ht="24.95" customHeight="1">
      <c r="B161" s="30"/>
      <c r="H161" s="30"/>
      <c r="J161" s="30"/>
      <c r="L161" s="30"/>
      <c r="M161" s="30"/>
      <c r="N161" s="30"/>
      <c r="O161" s="30"/>
      <c r="P161" s="30"/>
      <c r="Q161" s="30"/>
      <c r="R161" s="30"/>
      <c r="S161" s="30"/>
      <c r="T161" s="30"/>
      <c r="U161" s="30"/>
      <c r="V161" s="30"/>
      <c r="W161" s="30"/>
      <c r="X161" s="30"/>
      <c r="Y161" s="30"/>
      <c r="Z161" s="30"/>
    </row>
    <row r="162" spans="2:26" s="2" customFormat="1" ht="24.95" customHeight="1">
      <c r="B162" s="30"/>
      <c r="H162" s="30"/>
      <c r="J162" s="30"/>
      <c r="L162" s="30"/>
      <c r="M162" s="30"/>
      <c r="N162" s="30"/>
      <c r="O162" s="30"/>
      <c r="P162" s="30"/>
      <c r="Q162" s="30"/>
      <c r="R162" s="30"/>
      <c r="S162" s="30"/>
      <c r="T162" s="30"/>
      <c r="U162" s="30"/>
      <c r="V162" s="30"/>
      <c r="W162" s="30"/>
      <c r="X162" s="30"/>
      <c r="Y162" s="30"/>
      <c r="Z162" s="30"/>
    </row>
    <row r="163" spans="2:26" s="2" customFormat="1" ht="24.95" customHeight="1">
      <c r="B163" s="30"/>
      <c r="H163" s="30"/>
      <c r="J163" s="30"/>
      <c r="L163" s="30"/>
      <c r="M163" s="30"/>
      <c r="N163" s="30"/>
      <c r="O163" s="30"/>
      <c r="P163" s="30"/>
      <c r="Q163" s="30"/>
      <c r="R163" s="30"/>
      <c r="S163" s="30"/>
      <c r="T163" s="30"/>
      <c r="U163" s="30"/>
      <c r="V163" s="30"/>
      <c r="W163" s="30"/>
      <c r="X163" s="30"/>
      <c r="Y163" s="30"/>
      <c r="Z163" s="30"/>
    </row>
    <row r="164" spans="2:26" s="2" customFormat="1" ht="24.95" customHeight="1">
      <c r="B164" s="30"/>
      <c r="H164" s="30"/>
      <c r="J164" s="30"/>
      <c r="L164" s="30"/>
      <c r="M164" s="30"/>
      <c r="N164" s="30"/>
      <c r="O164" s="30"/>
      <c r="P164" s="30"/>
      <c r="Q164" s="30"/>
      <c r="R164" s="30"/>
      <c r="S164" s="30"/>
      <c r="T164" s="30"/>
      <c r="U164" s="30"/>
      <c r="V164" s="30"/>
      <c r="W164" s="30"/>
      <c r="X164" s="30"/>
      <c r="Y164" s="30"/>
      <c r="Z164" s="30"/>
    </row>
    <row r="165" spans="2:26" s="2" customFormat="1" ht="24.95" customHeight="1">
      <c r="B165" s="30"/>
      <c r="H165" s="30"/>
      <c r="J165" s="30"/>
      <c r="L165" s="30"/>
      <c r="M165" s="30"/>
      <c r="N165" s="30"/>
      <c r="O165" s="30"/>
      <c r="P165" s="30"/>
      <c r="Q165" s="30"/>
      <c r="R165" s="30"/>
      <c r="S165" s="30"/>
      <c r="T165" s="30"/>
      <c r="U165" s="30"/>
      <c r="V165" s="30"/>
      <c r="W165" s="30"/>
      <c r="X165" s="30"/>
      <c r="Y165" s="30"/>
      <c r="Z165" s="30"/>
    </row>
    <row r="166" spans="2:26" s="2" customFormat="1" ht="24.95" customHeight="1">
      <c r="B166" s="30"/>
      <c r="H166" s="30"/>
      <c r="J166" s="30"/>
      <c r="L166" s="30"/>
      <c r="M166" s="30"/>
      <c r="N166" s="30"/>
      <c r="O166" s="30"/>
      <c r="P166" s="30"/>
      <c r="Q166" s="30"/>
      <c r="R166" s="30"/>
      <c r="S166" s="30"/>
      <c r="T166" s="30"/>
      <c r="U166" s="30"/>
      <c r="V166" s="30"/>
      <c r="W166" s="30"/>
      <c r="X166" s="30"/>
      <c r="Y166" s="30"/>
      <c r="Z166" s="30"/>
    </row>
    <row r="167" spans="2:26" s="2" customFormat="1" ht="24.95" customHeight="1">
      <c r="B167" s="30"/>
      <c r="H167" s="30"/>
      <c r="J167" s="30"/>
      <c r="L167" s="30"/>
      <c r="M167" s="30"/>
      <c r="N167" s="30"/>
      <c r="O167" s="30"/>
      <c r="P167" s="30"/>
      <c r="Q167" s="30"/>
      <c r="R167" s="30"/>
      <c r="S167" s="30"/>
      <c r="T167" s="30"/>
      <c r="U167" s="30"/>
      <c r="V167" s="30"/>
      <c r="W167" s="30"/>
      <c r="X167" s="30"/>
      <c r="Y167" s="30"/>
      <c r="Z167" s="30"/>
    </row>
    <row r="168" spans="2:26" s="2" customFormat="1" ht="24.95" customHeight="1">
      <c r="B168" s="30"/>
      <c r="H168" s="30"/>
      <c r="J168" s="30"/>
      <c r="L168" s="30"/>
      <c r="M168" s="30"/>
      <c r="N168" s="30"/>
      <c r="O168" s="30"/>
      <c r="P168" s="30"/>
      <c r="Q168" s="30"/>
      <c r="R168" s="30"/>
      <c r="S168" s="30"/>
      <c r="T168" s="30"/>
      <c r="U168" s="30"/>
      <c r="V168" s="30"/>
      <c r="W168" s="30"/>
      <c r="X168" s="30"/>
      <c r="Y168" s="30"/>
      <c r="Z168" s="30"/>
    </row>
    <row r="169" spans="2:26" s="2" customFormat="1" ht="24.95" customHeight="1">
      <c r="B169" s="30"/>
      <c r="H169" s="30"/>
      <c r="J169" s="30"/>
      <c r="L169" s="30"/>
      <c r="M169" s="30"/>
      <c r="N169" s="30"/>
      <c r="O169" s="30"/>
      <c r="P169" s="30"/>
      <c r="Q169" s="30"/>
      <c r="R169" s="30"/>
      <c r="S169" s="30"/>
      <c r="T169" s="30"/>
      <c r="U169" s="30"/>
      <c r="V169" s="30"/>
      <c r="W169" s="30"/>
      <c r="X169" s="30"/>
      <c r="Y169" s="30"/>
      <c r="Z169" s="30"/>
    </row>
    <row r="170" spans="2:26" s="2" customFormat="1" ht="24.95" customHeight="1">
      <c r="B170" s="30"/>
      <c r="H170" s="30"/>
      <c r="J170" s="30"/>
      <c r="L170" s="30"/>
      <c r="M170" s="30"/>
      <c r="N170" s="30"/>
      <c r="O170" s="30"/>
      <c r="P170" s="30"/>
      <c r="Q170" s="30"/>
      <c r="R170" s="30"/>
      <c r="S170" s="30"/>
      <c r="T170" s="30"/>
      <c r="U170" s="30"/>
      <c r="V170" s="30"/>
      <c r="W170" s="30"/>
      <c r="X170" s="30"/>
      <c r="Y170" s="30"/>
      <c r="Z170" s="30"/>
    </row>
    <row r="171" spans="2:26" s="2" customFormat="1" ht="24.95" customHeight="1">
      <c r="B171" s="30"/>
      <c r="H171" s="30"/>
      <c r="J171" s="30"/>
      <c r="L171" s="30"/>
      <c r="M171" s="30"/>
      <c r="N171" s="30"/>
      <c r="O171" s="30"/>
      <c r="P171" s="30"/>
      <c r="Q171" s="30"/>
      <c r="R171" s="30"/>
      <c r="S171" s="30"/>
      <c r="T171" s="30"/>
      <c r="U171" s="30"/>
      <c r="V171" s="30"/>
      <c r="W171" s="30"/>
      <c r="X171" s="30"/>
      <c r="Y171" s="30"/>
      <c r="Z171" s="30"/>
    </row>
    <row r="172" spans="2:26" s="2" customFormat="1" ht="24.95" customHeight="1">
      <c r="B172" s="30"/>
      <c r="H172" s="30"/>
      <c r="J172" s="30"/>
      <c r="L172" s="30"/>
      <c r="M172" s="30"/>
      <c r="N172" s="30"/>
      <c r="O172" s="30"/>
      <c r="P172" s="30"/>
      <c r="Q172" s="30"/>
      <c r="R172" s="30"/>
      <c r="S172" s="30"/>
      <c r="T172" s="30"/>
      <c r="U172" s="30"/>
      <c r="V172" s="30"/>
      <c r="W172" s="30"/>
      <c r="X172" s="30"/>
      <c r="Y172" s="30"/>
      <c r="Z172" s="30"/>
    </row>
    <row r="173" spans="2:26" s="2" customFormat="1" ht="24.95" customHeight="1">
      <c r="B173" s="30"/>
      <c r="H173" s="30"/>
      <c r="J173" s="30"/>
      <c r="L173" s="30"/>
      <c r="M173" s="30"/>
      <c r="N173" s="30"/>
      <c r="O173" s="30"/>
      <c r="P173" s="30"/>
      <c r="Q173" s="30"/>
      <c r="R173" s="30"/>
      <c r="S173" s="30"/>
      <c r="T173" s="30"/>
      <c r="U173" s="30"/>
      <c r="V173" s="30"/>
      <c r="W173" s="30"/>
      <c r="X173" s="30"/>
      <c r="Y173" s="30"/>
      <c r="Z173" s="30"/>
    </row>
    <row r="174" spans="2:26" s="2" customFormat="1" ht="24.95" customHeight="1">
      <c r="B174" s="30"/>
      <c r="H174" s="30"/>
      <c r="J174" s="30"/>
      <c r="L174" s="30"/>
      <c r="M174" s="30"/>
      <c r="N174" s="30"/>
      <c r="O174" s="30"/>
      <c r="P174" s="30"/>
      <c r="Q174" s="30"/>
      <c r="R174" s="30"/>
      <c r="S174" s="30"/>
      <c r="T174" s="30"/>
      <c r="U174" s="30"/>
      <c r="V174" s="30"/>
      <c r="W174" s="30"/>
      <c r="X174" s="30"/>
      <c r="Y174" s="30"/>
      <c r="Z174" s="30"/>
    </row>
    <row r="175" spans="2:26" s="2" customFormat="1" ht="24.95" customHeight="1">
      <c r="B175" s="30"/>
      <c r="H175" s="30"/>
      <c r="J175" s="30"/>
      <c r="L175" s="30"/>
      <c r="M175" s="30"/>
      <c r="N175" s="30"/>
      <c r="O175" s="30"/>
      <c r="P175" s="30"/>
      <c r="Q175" s="30"/>
      <c r="R175" s="30"/>
      <c r="S175" s="30"/>
      <c r="T175" s="30"/>
      <c r="U175" s="30"/>
      <c r="V175" s="30"/>
      <c r="W175" s="30"/>
      <c r="X175" s="30"/>
      <c r="Y175" s="30"/>
      <c r="Z175" s="30"/>
    </row>
    <row r="176" spans="2:26" s="2" customFormat="1" ht="24.95" customHeight="1">
      <c r="B176" s="30"/>
      <c r="H176" s="30"/>
      <c r="J176" s="30"/>
      <c r="L176" s="30"/>
      <c r="M176" s="30"/>
      <c r="N176" s="30"/>
      <c r="O176" s="30"/>
      <c r="P176" s="30"/>
      <c r="Q176" s="30"/>
      <c r="R176" s="30"/>
      <c r="S176" s="30"/>
      <c r="T176" s="30"/>
      <c r="U176" s="30"/>
      <c r="V176" s="30"/>
      <c r="W176" s="30"/>
      <c r="X176" s="30"/>
      <c r="Y176" s="30"/>
      <c r="Z176" s="30"/>
    </row>
    <row r="177" spans="2:26" s="2" customFormat="1" ht="24.95" customHeight="1">
      <c r="B177" s="30"/>
      <c r="H177" s="30"/>
      <c r="J177" s="30"/>
      <c r="L177" s="30"/>
      <c r="M177" s="30"/>
      <c r="N177" s="30"/>
      <c r="O177" s="30"/>
      <c r="P177" s="30"/>
      <c r="Q177" s="30"/>
      <c r="R177" s="30"/>
      <c r="S177" s="30"/>
      <c r="T177" s="30"/>
      <c r="U177" s="30"/>
      <c r="V177" s="30"/>
      <c r="W177" s="30"/>
      <c r="X177" s="30"/>
      <c r="Y177" s="30"/>
      <c r="Z177" s="30"/>
    </row>
    <row r="178" spans="2:26" s="2" customFormat="1" ht="24.95" customHeight="1">
      <c r="B178" s="30"/>
      <c r="H178" s="30"/>
      <c r="J178" s="30"/>
      <c r="L178" s="30"/>
      <c r="M178" s="30"/>
      <c r="N178" s="30"/>
      <c r="O178" s="30"/>
      <c r="P178" s="30"/>
      <c r="Q178" s="30"/>
      <c r="R178" s="30"/>
      <c r="S178" s="30"/>
      <c r="T178" s="30"/>
      <c r="U178" s="30"/>
      <c r="V178" s="30"/>
      <c r="W178" s="30"/>
      <c r="X178" s="30"/>
      <c r="Y178" s="30"/>
      <c r="Z178" s="30"/>
    </row>
    <row r="179" spans="2:26" s="2" customFormat="1" ht="24.95" customHeight="1">
      <c r="B179" s="30"/>
      <c r="H179" s="30"/>
      <c r="J179" s="30"/>
      <c r="L179" s="30"/>
      <c r="M179" s="30"/>
      <c r="N179" s="30"/>
      <c r="O179" s="30"/>
      <c r="P179" s="30"/>
      <c r="Q179" s="30"/>
      <c r="R179" s="30"/>
      <c r="S179" s="30"/>
      <c r="T179" s="30"/>
      <c r="U179" s="30"/>
      <c r="V179" s="30"/>
      <c r="W179" s="30"/>
      <c r="X179" s="30"/>
      <c r="Y179" s="30"/>
      <c r="Z179" s="30"/>
    </row>
    <row r="180" spans="2:26" s="2" customFormat="1" ht="24.95" customHeight="1">
      <c r="B180" s="30"/>
      <c r="H180" s="30"/>
      <c r="J180" s="30"/>
      <c r="L180" s="30"/>
      <c r="M180" s="30"/>
      <c r="N180" s="30"/>
      <c r="O180" s="30"/>
      <c r="P180" s="30"/>
      <c r="Q180" s="30"/>
      <c r="R180" s="30"/>
      <c r="S180" s="30"/>
      <c r="T180" s="30"/>
      <c r="U180" s="30"/>
      <c r="V180" s="30"/>
      <c r="W180" s="30"/>
      <c r="X180" s="30"/>
      <c r="Y180" s="30"/>
      <c r="Z180" s="30"/>
    </row>
    <row r="181" spans="2:26" s="2" customFormat="1" ht="24.95" customHeight="1">
      <c r="B181" s="30"/>
      <c r="H181" s="30"/>
      <c r="J181" s="30"/>
      <c r="L181" s="30"/>
      <c r="M181" s="30"/>
      <c r="N181" s="30"/>
      <c r="O181" s="30"/>
      <c r="P181" s="30"/>
      <c r="Q181" s="30"/>
      <c r="R181" s="30"/>
      <c r="S181" s="30"/>
      <c r="T181" s="30"/>
      <c r="U181" s="30"/>
      <c r="V181" s="30"/>
      <c r="W181" s="30"/>
      <c r="X181" s="30"/>
      <c r="Y181" s="30"/>
      <c r="Z181" s="30"/>
    </row>
    <row r="182" spans="2:26" s="2" customFormat="1" ht="24.95" customHeight="1">
      <c r="B182" s="30"/>
      <c r="H182" s="30"/>
      <c r="J182" s="30"/>
      <c r="L182" s="30"/>
      <c r="M182" s="30"/>
      <c r="N182" s="30"/>
      <c r="O182" s="30"/>
      <c r="P182" s="30"/>
      <c r="Q182" s="30"/>
      <c r="R182" s="30"/>
      <c r="S182" s="30"/>
      <c r="T182" s="30"/>
      <c r="U182" s="30"/>
      <c r="V182" s="30"/>
      <c r="W182" s="30"/>
      <c r="X182" s="30"/>
      <c r="Y182" s="30"/>
      <c r="Z182" s="30"/>
    </row>
    <row r="183" spans="2:26" s="2" customFormat="1" ht="24.95" customHeight="1">
      <c r="B183" s="30"/>
      <c r="H183" s="30"/>
      <c r="J183" s="30"/>
      <c r="L183" s="30"/>
      <c r="M183" s="30"/>
      <c r="N183" s="30"/>
      <c r="O183" s="30"/>
      <c r="P183" s="30"/>
      <c r="Q183" s="30"/>
      <c r="R183" s="30"/>
      <c r="S183" s="30"/>
      <c r="T183" s="30"/>
      <c r="U183" s="30"/>
      <c r="V183" s="30"/>
      <c r="W183" s="30"/>
      <c r="X183" s="30"/>
      <c r="Y183" s="30"/>
      <c r="Z183" s="30"/>
    </row>
    <row r="184" spans="2:26" s="2" customFormat="1" ht="24.95" customHeight="1">
      <c r="B184" s="30"/>
      <c r="H184" s="30"/>
      <c r="J184" s="30"/>
      <c r="L184" s="30"/>
      <c r="M184" s="30"/>
      <c r="N184" s="30"/>
      <c r="O184" s="30"/>
      <c r="P184" s="30"/>
      <c r="Q184" s="30"/>
      <c r="R184" s="30"/>
      <c r="S184" s="30"/>
      <c r="T184" s="30"/>
      <c r="U184" s="30"/>
      <c r="V184" s="30"/>
      <c r="W184" s="30"/>
      <c r="X184" s="30"/>
      <c r="Y184" s="30"/>
      <c r="Z184" s="30"/>
    </row>
    <row r="185" spans="2:26" s="2" customFormat="1" ht="24.95" customHeight="1">
      <c r="B185" s="30"/>
      <c r="H185" s="30"/>
      <c r="J185" s="30"/>
      <c r="L185" s="30"/>
      <c r="M185" s="30"/>
      <c r="N185" s="30"/>
      <c r="O185" s="30"/>
      <c r="P185" s="30"/>
      <c r="Q185" s="30"/>
      <c r="R185" s="30"/>
      <c r="S185" s="30"/>
      <c r="T185" s="30"/>
      <c r="U185" s="30"/>
      <c r="V185" s="30"/>
      <c r="W185" s="30"/>
      <c r="X185" s="30"/>
      <c r="Y185" s="30"/>
      <c r="Z185" s="30"/>
    </row>
    <row r="186" spans="2:26" s="2" customFormat="1" ht="24.95" customHeight="1">
      <c r="B186" s="30"/>
      <c r="H186" s="30"/>
      <c r="J186" s="30"/>
      <c r="L186" s="30"/>
      <c r="M186" s="30"/>
      <c r="N186" s="30"/>
      <c r="O186" s="30"/>
      <c r="P186" s="30"/>
      <c r="Q186" s="30"/>
      <c r="R186" s="30"/>
      <c r="S186" s="30"/>
      <c r="T186" s="30"/>
      <c r="U186" s="30"/>
      <c r="V186" s="30"/>
      <c r="W186" s="30"/>
      <c r="X186" s="30"/>
      <c r="Y186" s="30"/>
      <c r="Z186" s="30"/>
    </row>
    <row r="187" spans="2:26" s="2" customFormat="1" ht="24.95" customHeight="1">
      <c r="B187" s="30"/>
      <c r="H187" s="30"/>
      <c r="J187" s="30"/>
      <c r="L187" s="30"/>
      <c r="M187" s="30"/>
      <c r="N187" s="30"/>
      <c r="O187" s="30"/>
      <c r="P187" s="30"/>
      <c r="Q187" s="30"/>
      <c r="R187" s="30"/>
      <c r="S187" s="30"/>
      <c r="T187" s="30"/>
      <c r="U187" s="30"/>
      <c r="V187" s="30"/>
      <c r="W187" s="30"/>
      <c r="X187" s="30"/>
      <c r="Y187" s="30"/>
      <c r="Z187" s="30"/>
    </row>
    <row r="188" spans="2:26" s="2" customFormat="1" ht="24.95" customHeight="1">
      <c r="B188" s="30"/>
      <c r="H188" s="30"/>
      <c r="J188" s="30"/>
      <c r="L188" s="30"/>
      <c r="M188" s="30"/>
      <c r="N188" s="30"/>
      <c r="O188" s="30"/>
      <c r="P188" s="30"/>
      <c r="Q188" s="30"/>
      <c r="R188" s="30"/>
      <c r="S188" s="30"/>
      <c r="T188" s="30"/>
      <c r="U188" s="30"/>
      <c r="V188" s="30"/>
      <c r="W188" s="30"/>
      <c r="X188" s="30"/>
      <c r="Y188" s="30"/>
      <c r="Z188" s="30"/>
    </row>
    <row r="189" spans="2:26" s="2" customFormat="1" ht="24.95" customHeight="1">
      <c r="B189" s="30"/>
      <c r="H189" s="30"/>
      <c r="J189" s="30"/>
      <c r="L189" s="30"/>
      <c r="M189" s="30"/>
      <c r="N189" s="30"/>
      <c r="O189" s="30"/>
      <c r="P189" s="30"/>
      <c r="Q189" s="30"/>
      <c r="R189" s="30"/>
      <c r="S189" s="30"/>
      <c r="T189" s="30"/>
      <c r="U189" s="30"/>
      <c r="V189" s="30"/>
      <c r="W189" s="30"/>
      <c r="X189" s="30"/>
      <c r="Y189" s="30"/>
      <c r="Z189" s="30"/>
    </row>
    <row r="190" spans="2:26" s="2" customFormat="1" ht="24.95" customHeight="1">
      <c r="B190" s="30"/>
      <c r="H190" s="30"/>
      <c r="J190" s="30"/>
      <c r="L190" s="30"/>
      <c r="M190" s="30"/>
      <c r="N190" s="30"/>
      <c r="O190" s="30"/>
      <c r="P190" s="30"/>
      <c r="Q190" s="30"/>
      <c r="R190" s="30"/>
      <c r="S190" s="30"/>
      <c r="T190" s="30"/>
      <c r="U190" s="30"/>
      <c r="V190" s="30"/>
      <c r="W190" s="30"/>
      <c r="X190" s="30"/>
      <c r="Y190" s="30"/>
      <c r="Z190" s="30"/>
    </row>
    <row r="191" spans="2:26" s="2" customFormat="1" ht="24.95" customHeight="1">
      <c r="B191" s="30"/>
      <c r="H191" s="30"/>
      <c r="J191" s="30"/>
      <c r="L191" s="30"/>
      <c r="M191" s="30"/>
      <c r="N191" s="30"/>
      <c r="O191" s="30"/>
      <c r="P191" s="30"/>
      <c r="Q191" s="30"/>
      <c r="R191" s="30"/>
      <c r="S191" s="30"/>
      <c r="T191" s="30"/>
      <c r="U191" s="30"/>
      <c r="V191" s="30"/>
      <c r="W191" s="30"/>
      <c r="X191" s="30"/>
      <c r="Y191" s="30"/>
      <c r="Z191" s="30"/>
    </row>
    <row r="192" spans="2:26" s="2" customFormat="1" ht="24.95" customHeight="1">
      <c r="B192" s="30"/>
      <c r="H192" s="30"/>
      <c r="J192" s="30"/>
      <c r="L192" s="30"/>
      <c r="M192" s="30"/>
      <c r="N192" s="30"/>
      <c r="O192" s="30"/>
      <c r="P192" s="30"/>
      <c r="Q192" s="30"/>
      <c r="R192" s="30"/>
      <c r="S192" s="30"/>
      <c r="T192" s="30"/>
      <c r="U192" s="30"/>
      <c r="V192" s="30"/>
      <c r="W192" s="30"/>
      <c r="X192" s="30"/>
      <c r="Y192" s="30"/>
      <c r="Z192" s="30"/>
    </row>
    <row r="193" spans="2:26" s="2" customFormat="1" ht="24.95" customHeight="1">
      <c r="B193" s="30"/>
      <c r="H193" s="30"/>
      <c r="J193" s="30"/>
      <c r="L193" s="30"/>
      <c r="M193" s="30"/>
      <c r="N193" s="30"/>
      <c r="O193" s="30"/>
      <c r="P193" s="30"/>
      <c r="Q193" s="30"/>
      <c r="R193" s="30"/>
      <c r="S193" s="30"/>
      <c r="T193" s="30"/>
      <c r="U193" s="30"/>
      <c r="V193" s="30"/>
      <c r="W193" s="30"/>
      <c r="X193" s="30"/>
      <c r="Y193" s="30"/>
      <c r="Z193" s="30"/>
    </row>
    <row r="194" spans="2:26" s="2" customFormat="1" ht="24.95" customHeight="1">
      <c r="B194" s="30"/>
      <c r="H194" s="30"/>
      <c r="J194" s="30"/>
      <c r="L194" s="30"/>
      <c r="M194" s="30"/>
      <c r="N194" s="30"/>
      <c r="O194" s="30"/>
      <c r="P194" s="30"/>
      <c r="Q194" s="30"/>
      <c r="R194" s="30"/>
      <c r="S194" s="30"/>
      <c r="T194" s="30"/>
      <c r="U194" s="30"/>
      <c r="V194" s="30"/>
      <c r="W194" s="30"/>
      <c r="X194" s="30"/>
      <c r="Y194" s="30"/>
      <c r="Z194" s="30"/>
    </row>
    <row r="195" spans="2:26" s="2" customFormat="1" ht="24.95" customHeight="1">
      <c r="B195" s="30"/>
      <c r="H195" s="30"/>
      <c r="J195" s="30"/>
      <c r="L195" s="30"/>
      <c r="M195" s="30"/>
      <c r="N195" s="30"/>
      <c r="O195" s="30"/>
      <c r="P195" s="30"/>
      <c r="Q195" s="30"/>
      <c r="R195" s="30"/>
      <c r="S195" s="30"/>
      <c r="T195" s="30"/>
      <c r="U195" s="30"/>
      <c r="V195" s="30"/>
      <c r="W195" s="30"/>
      <c r="X195" s="30"/>
      <c r="Y195" s="30"/>
      <c r="Z195" s="30"/>
    </row>
    <row r="196" spans="2:26" s="2" customFormat="1" ht="24.95" customHeight="1">
      <c r="B196" s="30"/>
      <c r="H196" s="30"/>
      <c r="J196" s="30"/>
      <c r="L196" s="30"/>
      <c r="M196" s="30"/>
      <c r="N196" s="30"/>
      <c r="O196" s="30"/>
      <c r="P196" s="30"/>
      <c r="Q196" s="30"/>
      <c r="R196" s="30"/>
      <c r="S196" s="30"/>
      <c r="T196" s="30"/>
      <c r="U196" s="30"/>
      <c r="V196" s="30"/>
      <c r="W196" s="30"/>
      <c r="X196" s="30"/>
      <c r="Y196" s="30"/>
      <c r="Z196" s="30"/>
    </row>
    <row r="197" spans="2:26" s="2" customFormat="1" ht="24.95" customHeight="1">
      <c r="B197" s="30"/>
      <c r="H197" s="30"/>
      <c r="J197" s="30"/>
      <c r="L197" s="30"/>
      <c r="M197" s="30"/>
      <c r="N197" s="30"/>
      <c r="O197" s="30"/>
      <c r="P197" s="30"/>
      <c r="Q197" s="30"/>
      <c r="R197" s="30"/>
      <c r="S197" s="30"/>
      <c r="T197" s="30"/>
      <c r="U197" s="30"/>
      <c r="V197" s="30"/>
      <c r="W197" s="30"/>
      <c r="X197" s="30"/>
      <c r="Y197" s="30"/>
      <c r="Z197" s="30"/>
    </row>
    <row r="198" spans="2:26" s="2" customFormat="1" ht="24.95" customHeight="1">
      <c r="B198" s="30"/>
      <c r="H198" s="30"/>
      <c r="J198" s="30"/>
      <c r="L198" s="30"/>
      <c r="M198" s="30"/>
      <c r="N198" s="30"/>
      <c r="O198" s="30"/>
      <c r="P198" s="30"/>
      <c r="Q198" s="30"/>
      <c r="R198" s="30"/>
      <c r="S198" s="30"/>
      <c r="T198" s="30"/>
      <c r="U198" s="30"/>
      <c r="V198" s="30"/>
      <c r="W198" s="30"/>
      <c r="X198" s="30"/>
      <c r="Y198" s="30"/>
      <c r="Z198" s="30"/>
    </row>
    <row r="199" spans="2:26" s="2" customFormat="1" ht="24.95" customHeight="1">
      <c r="B199" s="30"/>
      <c r="H199" s="30"/>
      <c r="J199" s="30"/>
      <c r="L199" s="30"/>
      <c r="M199" s="30"/>
      <c r="N199" s="30"/>
      <c r="O199" s="30"/>
      <c r="P199" s="30"/>
      <c r="Q199" s="30"/>
      <c r="R199" s="30"/>
      <c r="S199" s="30"/>
      <c r="T199" s="30"/>
      <c r="U199" s="30"/>
      <c r="V199" s="30"/>
      <c r="W199" s="30"/>
      <c r="X199" s="30"/>
      <c r="Y199" s="30"/>
      <c r="Z199" s="30"/>
    </row>
    <row r="200" spans="2:26" s="2" customFormat="1" ht="24.95" customHeight="1">
      <c r="B200" s="30"/>
      <c r="H200" s="30"/>
      <c r="J200" s="30"/>
      <c r="L200" s="30"/>
      <c r="M200" s="30"/>
      <c r="N200" s="30"/>
      <c r="O200" s="30"/>
      <c r="P200" s="30"/>
      <c r="Q200" s="30"/>
      <c r="R200" s="30"/>
      <c r="S200" s="30"/>
      <c r="T200" s="30"/>
      <c r="U200" s="30"/>
      <c r="V200" s="30"/>
      <c r="W200" s="30"/>
      <c r="X200" s="30"/>
      <c r="Y200" s="30"/>
      <c r="Z200" s="30"/>
    </row>
    <row r="201" spans="2:26" s="2" customFormat="1" ht="24.95" customHeight="1">
      <c r="B201" s="30"/>
      <c r="H201" s="30"/>
      <c r="J201" s="30"/>
      <c r="L201" s="30"/>
      <c r="M201" s="30"/>
      <c r="N201" s="30"/>
      <c r="O201" s="30"/>
      <c r="P201" s="30"/>
      <c r="Q201" s="30"/>
      <c r="R201" s="30"/>
      <c r="S201" s="30"/>
      <c r="T201" s="30"/>
      <c r="U201" s="30"/>
      <c r="V201" s="30"/>
      <c r="W201" s="30"/>
      <c r="X201" s="30"/>
      <c r="Y201" s="30"/>
      <c r="Z201" s="30"/>
    </row>
    <row r="202" spans="2:26" s="2" customFormat="1" ht="24.95" customHeight="1">
      <c r="B202" s="30"/>
      <c r="H202" s="30"/>
      <c r="J202" s="30"/>
      <c r="L202" s="30"/>
      <c r="M202" s="30"/>
      <c r="N202" s="30"/>
      <c r="O202" s="30"/>
      <c r="P202" s="30"/>
      <c r="Q202" s="30"/>
      <c r="R202" s="30"/>
      <c r="S202" s="30"/>
      <c r="T202" s="30"/>
      <c r="U202" s="30"/>
      <c r="V202" s="30"/>
      <c r="W202" s="30"/>
      <c r="X202" s="30"/>
      <c r="Y202" s="30"/>
      <c r="Z202" s="30"/>
    </row>
    <row r="203" spans="2:26" s="2" customFormat="1" ht="24.95" customHeight="1">
      <c r="B203" s="30"/>
      <c r="H203" s="30"/>
      <c r="J203" s="30"/>
      <c r="L203" s="30"/>
      <c r="M203" s="30"/>
      <c r="N203" s="30"/>
      <c r="O203" s="30"/>
      <c r="P203" s="30"/>
      <c r="Q203" s="30"/>
      <c r="R203" s="30"/>
      <c r="S203" s="30"/>
      <c r="T203" s="30"/>
      <c r="U203" s="30"/>
      <c r="V203" s="30"/>
      <c r="W203" s="30"/>
      <c r="X203" s="30"/>
      <c r="Y203" s="30"/>
      <c r="Z203" s="30"/>
    </row>
    <row r="204" spans="2:26" s="2" customFormat="1" ht="24.95" customHeight="1">
      <c r="B204" s="30"/>
      <c r="H204" s="30"/>
      <c r="J204" s="30"/>
      <c r="L204" s="30"/>
      <c r="M204" s="30"/>
      <c r="N204" s="30"/>
      <c r="O204" s="30"/>
      <c r="P204" s="30"/>
      <c r="Q204" s="30"/>
      <c r="R204" s="30"/>
      <c r="S204" s="30"/>
      <c r="T204" s="30"/>
      <c r="U204" s="30"/>
      <c r="V204" s="30"/>
      <c r="W204" s="30"/>
      <c r="X204" s="30"/>
      <c r="Y204" s="30"/>
      <c r="Z204" s="30"/>
    </row>
    <row r="205" spans="2:26" s="2" customFormat="1" ht="24.95" customHeight="1">
      <c r="B205" s="30"/>
      <c r="H205" s="30"/>
      <c r="J205" s="30"/>
      <c r="L205" s="30"/>
      <c r="M205" s="30"/>
      <c r="N205" s="30"/>
      <c r="O205" s="30"/>
      <c r="P205" s="30"/>
      <c r="Q205" s="30"/>
      <c r="R205" s="30"/>
      <c r="S205" s="30"/>
      <c r="T205" s="30"/>
      <c r="U205" s="30"/>
      <c r="V205" s="30"/>
      <c r="W205" s="30"/>
      <c r="X205" s="30"/>
      <c r="Y205" s="30"/>
      <c r="Z205" s="30"/>
    </row>
    <row r="206" spans="2:26" s="2" customFormat="1" ht="24.95" customHeight="1">
      <c r="B206" s="30"/>
      <c r="H206" s="30"/>
      <c r="J206" s="30"/>
      <c r="L206" s="30"/>
      <c r="M206" s="30"/>
      <c r="N206" s="30"/>
      <c r="O206" s="30"/>
      <c r="P206" s="30"/>
      <c r="Q206" s="30"/>
      <c r="R206" s="30"/>
      <c r="S206" s="30"/>
      <c r="T206" s="30"/>
      <c r="U206" s="30"/>
      <c r="V206" s="30"/>
      <c r="W206" s="30"/>
      <c r="X206" s="30"/>
      <c r="Y206" s="30"/>
      <c r="Z206" s="30"/>
    </row>
    <row r="207" spans="2:26" s="2" customFormat="1" ht="24.95" customHeight="1">
      <c r="B207" s="30"/>
      <c r="H207" s="30"/>
      <c r="J207" s="30"/>
      <c r="L207" s="30"/>
      <c r="M207" s="30"/>
      <c r="N207" s="30"/>
      <c r="O207" s="30"/>
      <c r="P207" s="30"/>
      <c r="Q207" s="30"/>
      <c r="R207" s="30"/>
      <c r="S207" s="30"/>
      <c r="T207" s="30"/>
      <c r="U207" s="30"/>
      <c r="V207" s="30"/>
      <c r="W207" s="30"/>
      <c r="X207" s="30"/>
      <c r="Y207" s="30"/>
      <c r="Z207" s="30"/>
    </row>
    <row r="208" spans="2:26" s="2" customFormat="1" ht="24.95" customHeight="1">
      <c r="B208" s="30"/>
      <c r="H208" s="30"/>
      <c r="J208" s="30"/>
      <c r="L208" s="30"/>
      <c r="M208" s="30"/>
      <c r="N208" s="30"/>
      <c r="O208" s="30"/>
      <c r="P208" s="30"/>
      <c r="Q208" s="30"/>
      <c r="R208" s="30"/>
      <c r="S208" s="30"/>
      <c r="T208" s="30"/>
      <c r="U208" s="30"/>
      <c r="V208" s="30"/>
      <c r="W208" s="30"/>
      <c r="X208" s="30"/>
      <c r="Y208" s="30"/>
      <c r="Z208" s="30"/>
    </row>
    <row r="209" spans="2:26" s="2" customFormat="1" ht="24.95" customHeight="1">
      <c r="B209" s="30"/>
      <c r="H209" s="30"/>
      <c r="J209" s="30"/>
      <c r="L209" s="30"/>
      <c r="M209" s="30"/>
      <c r="N209" s="30"/>
      <c r="O209" s="30"/>
      <c r="P209" s="30"/>
      <c r="Q209" s="30"/>
      <c r="R209" s="30"/>
      <c r="S209" s="30"/>
      <c r="T209" s="30"/>
      <c r="U209" s="30"/>
      <c r="V209" s="30"/>
      <c r="W209" s="30"/>
      <c r="X209" s="30"/>
      <c r="Y209" s="30"/>
      <c r="Z209" s="30"/>
    </row>
    <row r="210" spans="2:26" s="2" customFormat="1" ht="24.95" customHeight="1">
      <c r="B210" s="30"/>
      <c r="H210" s="30"/>
      <c r="J210" s="30"/>
      <c r="L210" s="30"/>
      <c r="M210" s="30"/>
      <c r="N210" s="30"/>
      <c r="O210" s="30"/>
      <c r="P210" s="30"/>
      <c r="Q210" s="30"/>
      <c r="R210" s="30"/>
      <c r="S210" s="30"/>
      <c r="T210" s="30"/>
      <c r="U210" s="30"/>
      <c r="V210" s="30"/>
      <c r="W210" s="30"/>
      <c r="X210" s="30"/>
      <c r="Y210" s="30"/>
      <c r="Z210" s="30"/>
    </row>
    <row r="211" spans="2:26" s="2" customFormat="1" ht="24.95" customHeight="1">
      <c r="B211" s="30"/>
      <c r="H211" s="30"/>
      <c r="J211" s="30"/>
      <c r="L211" s="30"/>
      <c r="M211" s="30"/>
      <c r="N211" s="30"/>
      <c r="O211" s="30"/>
      <c r="P211" s="30"/>
      <c r="Q211" s="30"/>
      <c r="R211" s="30"/>
      <c r="S211" s="30"/>
      <c r="T211" s="30"/>
      <c r="U211" s="30"/>
      <c r="V211" s="30"/>
      <c r="W211" s="30"/>
      <c r="X211" s="30"/>
      <c r="Y211" s="30"/>
      <c r="Z211" s="30"/>
    </row>
    <row r="212" spans="2:26" s="2" customFormat="1" ht="24.95" customHeight="1">
      <c r="B212" s="30"/>
      <c r="H212" s="30"/>
      <c r="J212" s="30"/>
      <c r="L212" s="30"/>
      <c r="M212" s="30"/>
      <c r="N212" s="30"/>
      <c r="O212" s="30"/>
      <c r="P212" s="30"/>
      <c r="Q212" s="30"/>
      <c r="R212" s="30"/>
      <c r="S212" s="30"/>
      <c r="T212" s="30"/>
      <c r="U212" s="30"/>
      <c r="V212" s="30"/>
      <c r="W212" s="30"/>
      <c r="X212" s="30"/>
      <c r="Y212" s="30"/>
      <c r="Z212" s="30"/>
    </row>
    <row r="213" spans="2:26" s="2" customFormat="1" ht="24.95" customHeight="1">
      <c r="B213" s="30"/>
      <c r="H213" s="30"/>
      <c r="J213" s="30"/>
      <c r="L213" s="30"/>
      <c r="M213" s="30"/>
      <c r="N213" s="30"/>
      <c r="O213" s="30"/>
      <c r="P213" s="30"/>
      <c r="Q213" s="30"/>
      <c r="R213" s="30"/>
      <c r="S213" s="30"/>
      <c r="T213" s="30"/>
      <c r="U213" s="30"/>
      <c r="V213" s="30"/>
      <c r="W213" s="30"/>
      <c r="X213" s="30"/>
      <c r="Y213" s="30"/>
      <c r="Z213" s="30"/>
    </row>
    <row r="214" spans="2:26" s="2" customFormat="1" ht="24.95" customHeight="1">
      <c r="B214" s="30"/>
      <c r="H214" s="30"/>
      <c r="J214" s="30"/>
      <c r="L214" s="30"/>
      <c r="M214" s="30"/>
      <c r="N214" s="30"/>
      <c r="O214" s="30"/>
      <c r="P214" s="30"/>
      <c r="Q214" s="30"/>
      <c r="R214" s="30"/>
      <c r="S214" s="30"/>
      <c r="T214" s="30"/>
      <c r="U214" s="30"/>
      <c r="V214" s="30"/>
      <c r="W214" s="30"/>
      <c r="X214" s="30"/>
      <c r="Y214" s="30"/>
      <c r="Z214" s="30"/>
    </row>
    <row r="215" spans="2:26" s="2" customFormat="1" ht="24.95" customHeight="1">
      <c r="B215" s="30"/>
      <c r="H215" s="30"/>
      <c r="J215" s="30"/>
      <c r="L215" s="30"/>
      <c r="M215" s="30"/>
      <c r="N215" s="30"/>
      <c r="O215" s="30"/>
      <c r="P215" s="30"/>
      <c r="Q215" s="30"/>
      <c r="R215" s="30"/>
      <c r="S215" s="30"/>
      <c r="T215" s="30"/>
      <c r="U215" s="30"/>
      <c r="V215" s="30"/>
      <c r="W215" s="30"/>
      <c r="X215" s="30"/>
      <c r="Y215" s="30"/>
      <c r="Z215" s="30"/>
    </row>
    <row r="216" spans="2:26" s="2" customFormat="1" ht="24.95" customHeight="1">
      <c r="B216" s="30"/>
      <c r="H216" s="30"/>
      <c r="J216" s="30"/>
      <c r="L216" s="30"/>
      <c r="M216" s="30"/>
      <c r="N216" s="30"/>
      <c r="O216" s="30"/>
      <c r="P216" s="30"/>
      <c r="Q216" s="30"/>
      <c r="R216" s="30"/>
      <c r="S216" s="30"/>
      <c r="T216" s="30"/>
      <c r="U216" s="30"/>
      <c r="V216" s="30"/>
      <c r="W216" s="30"/>
      <c r="X216" s="30"/>
      <c r="Y216" s="30"/>
      <c r="Z216" s="30"/>
    </row>
    <row r="217" spans="2:26" s="2" customFormat="1" ht="24.95" customHeight="1">
      <c r="B217" s="30"/>
      <c r="H217" s="30"/>
      <c r="J217" s="30"/>
      <c r="L217" s="30"/>
      <c r="M217" s="30"/>
      <c r="N217" s="30"/>
      <c r="O217" s="30"/>
      <c r="P217" s="30"/>
      <c r="Q217" s="30"/>
      <c r="R217" s="30"/>
      <c r="S217" s="30"/>
      <c r="T217" s="30"/>
      <c r="U217" s="30"/>
      <c r="V217" s="30"/>
      <c r="W217" s="30"/>
      <c r="X217" s="30"/>
      <c r="Y217" s="30"/>
      <c r="Z217" s="30"/>
    </row>
    <row r="218" spans="2:26" s="2" customFormat="1" ht="24.95" customHeight="1">
      <c r="B218" s="30"/>
      <c r="H218" s="30"/>
      <c r="J218" s="30"/>
      <c r="L218" s="30"/>
      <c r="M218" s="30"/>
      <c r="N218" s="30"/>
      <c r="O218" s="30"/>
      <c r="P218" s="30"/>
      <c r="Q218" s="30"/>
      <c r="R218" s="30"/>
      <c r="S218" s="30"/>
      <c r="T218" s="30"/>
      <c r="U218" s="30"/>
      <c r="V218" s="30"/>
      <c r="W218" s="30"/>
      <c r="X218" s="30"/>
      <c r="Y218" s="30"/>
      <c r="Z218" s="30"/>
    </row>
    <row r="219" spans="2:26" s="2" customFormat="1" ht="24.95" customHeight="1">
      <c r="B219" s="30"/>
      <c r="H219" s="30"/>
      <c r="J219" s="30"/>
      <c r="L219" s="30"/>
      <c r="M219" s="30"/>
      <c r="N219" s="30"/>
      <c r="O219" s="30"/>
      <c r="P219" s="30"/>
      <c r="Q219" s="30"/>
      <c r="R219" s="30"/>
      <c r="S219" s="30"/>
      <c r="T219" s="30"/>
      <c r="U219" s="30"/>
      <c r="V219" s="30"/>
      <c r="W219" s="30"/>
      <c r="X219" s="30"/>
      <c r="Y219" s="30"/>
      <c r="Z219" s="30"/>
    </row>
    <row r="220" spans="2:26" s="2" customFormat="1" ht="24.95" customHeight="1">
      <c r="B220" s="30"/>
      <c r="H220" s="30"/>
      <c r="J220" s="30"/>
      <c r="L220" s="30"/>
      <c r="M220" s="30"/>
      <c r="N220" s="30"/>
      <c r="O220" s="30"/>
      <c r="P220" s="30"/>
      <c r="Q220" s="30"/>
      <c r="R220" s="30"/>
      <c r="S220" s="30"/>
      <c r="T220" s="30"/>
      <c r="U220" s="30"/>
      <c r="V220" s="30"/>
      <c r="W220" s="30"/>
      <c r="X220" s="30"/>
      <c r="Y220" s="30"/>
      <c r="Z220" s="30"/>
    </row>
    <row r="221" spans="2:26" s="2" customFormat="1" ht="24.95" customHeight="1">
      <c r="B221" s="30"/>
      <c r="H221" s="30"/>
      <c r="J221" s="30"/>
      <c r="L221" s="30"/>
      <c r="M221" s="30"/>
      <c r="N221" s="30"/>
      <c r="O221" s="30"/>
      <c r="P221" s="30"/>
      <c r="Q221" s="30"/>
      <c r="R221" s="30"/>
      <c r="S221" s="30"/>
      <c r="T221" s="30"/>
      <c r="U221" s="30"/>
      <c r="V221" s="30"/>
      <c r="W221" s="30"/>
      <c r="X221" s="30"/>
      <c r="Y221" s="30"/>
      <c r="Z221" s="30"/>
    </row>
    <row r="222" spans="2:26" s="2" customFormat="1" ht="24.95" customHeight="1">
      <c r="B222" s="30"/>
      <c r="H222" s="30"/>
      <c r="J222" s="30"/>
      <c r="L222" s="30"/>
      <c r="M222" s="30"/>
      <c r="N222" s="30"/>
      <c r="O222" s="30"/>
      <c r="P222" s="30"/>
      <c r="Q222" s="30"/>
      <c r="R222" s="30"/>
      <c r="S222" s="30"/>
      <c r="T222" s="30"/>
      <c r="U222" s="30"/>
      <c r="V222" s="30"/>
      <c r="W222" s="30"/>
      <c r="X222" s="30"/>
      <c r="Y222" s="30"/>
      <c r="Z222" s="30"/>
    </row>
    <row r="223" spans="2:26" s="2" customFormat="1" ht="24.95" customHeight="1">
      <c r="B223" s="30"/>
      <c r="H223" s="30"/>
      <c r="J223" s="30"/>
      <c r="L223" s="30"/>
      <c r="M223" s="30"/>
      <c r="N223" s="30"/>
      <c r="O223" s="30"/>
      <c r="P223" s="30"/>
      <c r="Q223" s="30"/>
      <c r="R223" s="30"/>
      <c r="S223" s="30"/>
      <c r="T223" s="30"/>
      <c r="U223" s="30"/>
      <c r="V223" s="30"/>
      <c r="W223" s="30"/>
      <c r="X223" s="30"/>
      <c r="Y223" s="30"/>
      <c r="Z223" s="30"/>
    </row>
    <row r="224" spans="2:26" s="2" customFormat="1" ht="24.95" customHeight="1">
      <c r="B224" s="30"/>
      <c r="H224" s="30"/>
      <c r="J224" s="30"/>
      <c r="L224" s="30"/>
      <c r="M224" s="30"/>
      <c r="N224" s="30"/>
      <c r="O224" s="30"/>
      <c r="P224" s="30"/>
      <c r="Q224" s="30"/>
      <c r="R224" s="30"/>
      <c r="S224" s="30"/>
      <c r="T224" s="30"/>
      <c r="U224" s="30"/>
      <c r="V224" s="30"/>
      <c r="W224" s="30"/>
      <c r="X224" s="30"/>
      <c r="Y224" s="30"/>
      <c r="Z224" s="30"/>
    </row>
    <row r="225" spans="2:26" s="2" customFormat="1" ht="24.95" customHeight="1">
      <c r="B225" s="30"/>
      <c r="H225" s="30"/>
      <c r="J225" s="30"/>
      <c r="L225" s="30"/>
      <c r="M225" s="30"/>
      <c r="N225" s="30"/>
      <c r="O225" s="30"/>
      <c r="P225" s="30"/>
      <c r="Q225" s="30"/>
      <c r="R225" s="30"/>
      <c r="S225" s="30"/>
      <c r="T225" s="30"/>
      <c r="U225" s="30"/>
      <c r="V225" s="30"/>
      <c r="W225" s="30"/>
      <c r="X225" s="30"/>
      <c r="Y225" s="30"/>
      <c r="Z225" s="30"/>
    </row>
    <row r="226" spans="2:26" s="2" customFormat="1" ht="24.95" customHeight="1">
      <c r="B226" s="30"/>
      <c r="H226" s="30"/>
      <c r="J226" s="30"/>
      <c r="L226" s="30"/>
      <c r="M226" s="30"/>
      <c r="N226" s="30"/>
      <c r="O226" s="30"/>
      <c r="P226" s="30"/>
      <c r="Q226" s="30"/>
      <c r="R226" s="30"/>
      <c r="S226" s="30"/>
      <c r="T226" s="30"/>
      <c r="U226" s="30"/>
      <c r="V226" s="30"/>
      <c r="W226" s="30"/>
      <c r="X226" s="30"/>
      <c r="Y226" s="30"/>
      <c r="Z226" s="30"/>
    </row>
    <row r="227" spans="2:26" s="2" customFormat="1" ht="24.95" customHeight="1">
      <c r="B227" s="30"/>
      <c r="H227" s="30"/>
      <c r="J227" s="30"/>
      <c r="L227" s="30"/>
      <c r="M227" s="30"/>
      <c r="N227" s="30"/>
      <c r="O227" s="30"/>
      <c r="P227" s="30"/>
      <c r="Q227" s="30"/>
      <c r="R227" s="30"/>
      <c r="S227" s="30"/>
      <c r="T227" s="30"/>
      <c r="U227" s="30"/>
      <c r="V227" s="30"/>
      <c r="W227" s="30"/>
      <c r="X227" s="30"/>
      <c r="Y227" s="30"/>
      <c r="Z227" s="30"/>
    </row>
    <row r="228" spans="2:26" s="2" customFormat="1" ht="24.95" customHeight="1">
      <c r="B228" s="30"/>
      <c r="H228" s="30"/>
      <c r="J228" s="30"/>
      <c r="L228" s="30"/>
      <c r="M228" s="30"/>
      <c r="N228" s="30"/>
      <c r="O228" s="30"/>
      <c r="P228" s="30"/>
      <c r="Q228" s="30"/>
      <c r="R228" s="30"/>
      <c r="S228" s="30"/>
      <c r="T228" s="30"/>
      <c r="U228" s="30"/>
      <c r="V228" s="30"/>
      <c r="W228" s="30"/>
      <c r="X228" s="30"/>
      <c r="Y228" s="30"/>
      <c r="Z228" s="30"/>
    </row>
    <row r="229" spans="2:26" s="2" customFormat="1" ht="24.95" customHeight="1">
      <c r="B229" s="30"/>
      <c r="H229" s="30"/>
      <c r="J229" s="30"/>
      <c r="L229" s="30"/>
      <c r="M229" s="30"/>
      <c r="N229" s="30"/>
      <c r="O229" s="30"/>
      <c r="P229" s="30"/>
      <c r="Q229" s="30"/>
      <c r="R229" s="30"/>
      <c r="S229" s="30"/>
      <c r="T229" s="30"/>
      <c r="U229" s="30"/>
      <c r="V229" s="30"/>
      <c r="W229" s="30"/>
      <c r="X229" s="30"/>
      <c r="Y229" s="30"/>
      <c r="Z229" s="30"/>
    </row>
    <row r="230" spans="2:26" s="2" customFormat="1" ht="24.95" customHeight="1">
      <c r="B230" s="30"/>
      <c r="H230" s="30"/>
      <c r="J230" s="30"/>
      <c r="L230" s="30"/>
      <c r="M230" s="30"/>
      <c r="N230" s="30"/>
      <c r="O230" s="30"/>
      <c r="P230" s="30"/>
      <c r="Q230" s="30"/>
      <c r="R230" s="30"/>
      <c r="S230" s="30"/>
      <c r="T230" s="30"/>
      <c r="U230" s="30"/>
      <c r="V230" s="30"/>
      <c r="W230" s="30"/>
      <c r="X230" s="30"/>
      <c r="Y230" s="30"/>
      <c r="Z230" s="30"/>
    </row>
    <row r="231" spans="2:26" s="2" customFormat="1" ht="24.95" customHeight="1">
      <c r="B231" s="30"/>
      <c r="H231" s="30"/>
      <c r="J231" s="30"/>
      <c r="L231" s="30"/>
      <c r="M231" s="30"/>
      <c r="N231" s="30"/>
      <c r="O231" s="30"/>
      <c r="P231" s="30"/>
      <c r="Q231" s="30"/>
      <c r="R231" s="30"/>
      <c r="S231" s="30"/>
      <c r="T231" s="30"/>
      <c r="U231" s="30"/>
      <c r="V231" s="30"/>
      <c r="W231" s="30"/>
      <c r="X231" s="30"/>
      <c r="Y231" s="30"/>
      <c r="Z231" s="30"/>
    </row>
    <row r="232" spans="2:26" s="2" customFormat="1" ht="24.95" customHeight="1">
      <c r="B232" s="30"/>
      <c r="H232" s="30"/>
      <c r="J232" s="30"/>
      <c r="L232" s="30"/>
      <c r="M232" s="30"/>
      <c r="N232" s="30"/>
      <c r="O232" s="30"/>
      <c r="P232" s="30"/>
      <c r="Q232" s="30"/>
      <c r="R232" s="30"/>
      <c r="S232" s="30"/>
      <c r="T232" s="30"/>
      <c r="U232" s="30"/>
      <c r="V232" s="30"/>
      <c r="W232" s="30"/>
      <c r="X232" s="30"/>
      <c r="Y232" s="30"/>
      <c r="Z232" s="30"/>
    </row>
    <row r="233" spans="2:26" s="2" customFormat="1" ht="24.95" customHeight="1">
      <c r="B233" s="30"/>
      <c r="H233" s="30"/>
      <c r="J233" s="30"/>
      <c r="L233" s="30"/>
      <c r="M233" s="30"/>
      <c r="N233" s="30"/>
      <c r="O233" s="30"/>
      <c r="P233" s="30"/>
      <c r="Q233" s="30"/>
      <c r="R233" s="30"/>
      <c r="S233" s="30"/>
      <c r="T233" s="30"/>
      <c r="U233" s="30"/>
      <c r="V233" s="30"/>
      <c r="W233" s="30"/>
      <c r="X233" s="30"/>
      <c r="Y233" s="30"/>
      <c r="Z233" s="30"/>
    </row>
    <row r="234" spans="2:26" s="2" customFormat="1" ht="24.95" customHeight="1">
      <c r="B234" s="30"/>
      <c r="H234" s="30"/>
      <c r="J234" s="30"/>
      <c r="L234" s="30"/>
      <c r="M234" s="30"/>
      <c r="N234" s="30"/>
      <c r="O234" s="30"/>
      <c r="P234" s="30"/>
      <c r="Q234" s="30"/>
      <c r="R234" s="30"/>
      <c r="S234" s="30"/>
      <c r="T234" s="30"/>
      <c r="U234" s="30"/>
      <c r="V234" s="30"/>
      <c r="W234" s="30"/>
      <c r="X234" s="30"/>
      <c r="Y234" s="30"/>
      <c r="Z234" s="30"/>
    </row>
    <row r="235" spans="2:26" s="2" customFormat="1" ht="24.95" customHeight="1">
      <c r="B235" s="30"/>
      <c r="H235" s="30"/>
      <c r="J235" s="30"/>
      <c r="L235" s="30"/>
      <c r="M235" s="30"/>
      <c r="N235" s="30"/>
      <c r="O235" s="30"/>
      <c r="P235" s="30"/>
      <c r="Q235" s="30"/>
      <c r="R235" s="30"/>
      <c r="S235" s="30"/>
      <c r="T235" s="30"/>
      <c r="U235" s="30"/>
      <c r="V235" s="30"/>
      <c r="W235" s="30"/>
      <c r="X235" s="30"/>
      <c r="Y235" s="30"/>
      <c r="Z235" s="30"/>
    </row>
    <row r="236" spans="2:26" s="2" customFormat="1" ht="24.95" customHeight="1">
      <c r="B236" s="30"/>
      <c r="H236" s="30"/>
      <c r="J236" s="30"/>
      <c r="L236" s="30"/>
      <c r="M236" s="30"/>
      <c r="N236" s="30"/>
      <c r="O236" s="30"/>
      <c r="P236" s="30"/>
      <c r="Q236" s="30"/>
      <c r="R236" s="30"/>
      <c r="S236" s="30"/>
      <c r="T236" s="30"/>
      <c r="U236" s="30"/>
      <c r="V236" s="30"/>
      <c r="W236" s="30"/>
      <c r="X236" s="30"/>
      <c r="Y236" s="30"/>
      <c r="Z236" s="30"/>
    </row>
    <row r="237" spans="2:26" s="2" customFormat="1" ht="24.95" customHeight="1">
      <c r="B237" s="30"/>
      <c r="H237" s="30"/>
      <c r="J237" s="30"/>
      <c r="L237" s="30"/>
      <c r="M237" s="30"/>
      <c r="N237" s="30"/>
      <c r="O237" s="30"/>
      <c r="P237" s="30"/>
      <c r="Q237" s="30"/>
      <c r="R237" s="30"/>
      <c r="S237" s="30"/>
      <c r="T237" s="30"/>
      <c r="U237" s="30"/>
      <c r="V237" s="30"/>
      <c r="W237" s="30"/>
      <c r="X237" s="30"/>
      <c r="Y237" s="30"/>
      <c r="Z237" s="30"/>
    </row>
    <row r="238" spans="2:26" s="2" customFormat="1" ht="24.95" customHeight="1">
      <c r="B238" s="30"/>
      <c r="H238" s="30"/>
      <c r="J238" s="30"/>
      <c r="L238" s="30"/>
      <c r="M238" s="30"/>
      <c r="N238" s="30"/>
      <c r="O238" s="30"/>
      <c r="P238" s="30"/>
      <c r="Q238" s="30"/>
      <c r="R238" s="30"/>
      <c r="S238" s="30"/>
      <c r="T238" s="30"/>
      <c r="U238" s="30"/>
      <c r="V238" s="30"/>
      <c r="W238" s="30"/>
      <c r="X238" s="30"/>
      <c r="Y238" s="30"/>
      <c r="Z238" s="30"/>
    </row>
  </sheetData>
  <sortState xmlns:xlrd2="http://schemas.microsoft.com/office/spreadsheetml/2017/richdata2" ref="A10:G21">
    <sortCondition ref="A10:A21"/>
  </sortState>
  <conditionalFormatting sqref="D2">
    <cfRule type="cellIs" dxfId="299" priority="46" stopIfTrue="1" operator="equal">
      <formula>"-"</formula>
    </cfRule>
    <cfRule type="cellIs" dxfId="298" priority="47" stopIfTrue="1" operator="equal">
      <formula>"Std"</formula>
    </cfRule>
  </conditionalFormatting>
  <conditionalFormatting sqref="D8:D30">
    <cfRule type="cellIs" dxfId="297" priority="1" stopIfTrue="1" operator="between">
      <formula>0</formula>
      <formula>5000</formula>
    </cfRule>
    <cfRule type="cellIs" dxfId="296" priority="2" stopIfTrue="1" operator="equal">
      <formula>"-"</formula>
    </cfRule>
    <cfRule type="cellIs" dxfId="295" priority="3" stopIfTrue="1" operator="equal">
      <formula>"S"</formula>
    </cfRule>
  </conditionalFormatting>
  <conditionalFormatting sqref="F3:F5">
    <cfRule type="cellIs" dxfId="294" priority="48" stopIfTrue="1" operator="between">
      <formula>0</formula>
      <formula>5000</formula>
    </cfRule>
    <cfRule type="cellIs" dxfId="293" priority="49" stopIfTrue="1" operator="equal">
      <formula>"-"</formula>
    </cfRule>
    <cfRule type="cellIs" dxfId="292" priority="50" stopIfTrue="1" operator="equal">
      <formula>"Std"</formula>
    </cfRule>
  </conditionalFormatting>
  <printOptions horizontalCentered="1"/>
  <pageMargins left="0.7" right="0.7" top="0.75" bottom="0.75" header="0.3" footer="0.3"/>
  <pageSetup paperSize="9" scale="3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2618-7E22-40FB-B200-A506B753C93B}">
  <sheetPr>
    <tabColor theme="3" tint="0.59999389629810485"/>
    <pageSetUpPr fitToPage="1"/>
  </sheetPr>
  <dimension ref="A1:Z289"/>
  <sheetViews>
    <sheetView showGridLines="0" view="pageBreakPreview" zoomScale="50" zoomScaleNormal="70" zoomScaleSheetLayoutView="50" workbookViewId="0">
      <pane ySplit="7" topLeftCell="A61" activePane="bottomLeft" state="frozen"/>
      <selection activeCell="D47" sqref="D47"/>
      <selection pane="bottomLeft" activeCell="B48" sqref="B48"/>
    </sheetView>
  </sheetViews>
  <sheetFormatPr defaultColWidth="8" defaultRowHeight="20.25"/>
  <cols>
    <col min="1" max="1" width="18.28515625" style="2" customWidth="1"/>
    <col min="2" max="2" width="120" style="30" customWidth="1"/>
    <col min="3" max="3" width="18.28515625" style="2" customWidth="1"/>
    <col min="4" max="10" width="26.140625" style="2" customWidth="1"/>
    <col min="11" max="13" width="17.7109375" style="2" customWidth="1"/>
    <col min="14" max="14" width="12.140625" style="30" bestFit="1" customWidth="1"/>
    <col min="15" max="15" width="17.85546875" style="2" customWidth="1"/>
    <col min="16" max="16" width="79.7109375" style="30" customWidth="1"/>
    <col min="17" max="17" width="17.85546875" style="2" customWidth="1"/>
    <col min="18" max="19" width="8" style="30"/>
    <col min="20" max="26" width="10.5703125" style="30" customWidth="1"/>
    <col min="27" max="16384" width="8" style="30"/>
  </cols>
  <sheetData>
    <row r="1" spans="1:26" ht="82.5" customHeight="1">
      <c r="A1" s="28"/>
      <c r="B1" s="44" t="str">
        <f>'NEW DUCATO VAN EASY PRO'!B1</f>
        <v>Ισχύς προτεινόμενου τιμοκαταλόγου λιανικής από 16/06/2023</v>
      </c>
      <c r="C1" s="28"/>
      <c r="D1" s="16" t="s">
        <v>971</v>
      </c>
      <c r="E1" s="16" t="s">
        <v>972</v>
      </c>
      <c r="F1" s="16" t="s">
        <v>973</v>
      </c>
      <c r="G1" s="16" t="s">
        <v>947</v>
      </c>
      <c r="H1" s="16" t="s">
        <v>974</v>
      </c>
      <c r="I1" s="16" t="s">
        <v>949</v>
      </c>
      <c r="J1" s="16" t="s">
        <v>975</v>
      </c>
      <c r="L1" s="66"/>
      <c r="M1" s="66"/>
    </row>
    <row r="2" spans="1:26" ht="25.15" customHeight="1">
      <c r="A2" s="16"/>
      <c r="B2" s="3" t="s">
        <v>207</v>
      </c>
      <c r="C2" s="16"/>
      <c r="D2" s="4">
        <f>SUM(D3:D5)</f>
        <v>40441.191999999995</v>
      </c>
      <c r="E2" s="4">
        <f t="shared" ref="E2:J2" si="0">SUM(E3:E5)</f>
        <v>42841.131999999998</v>
      </c>
      <c r="F2" s="4">
        <f t="shared" si="0"/>
        <v>41388.572</v>
      </c>
      <c r="G2" s="4">
        <f t="shared" si="0"/>
        <v>42075.991999999998</v>
      </c>
      <c r="H2" s="4">
        <f t="shared" si="0"/>
        <v>44475.932000000001</v>
      </c>
      <c r="I2" s="4">
        <f t="shared" si="0"/>
        <v>43023.372000000003</v>
      </c>
      <c r="J2" s="4">
        <f t="shared" si="0"/>
        <v>43710.792000000001</v>
      </c>
      <c r="L2" s="5" t="s">
        <v>214</v>
      </c>
      <c r="M2" s="6"/>
    </row>
    <row r="3" spans="1:26" ht="25.15" customHeight="1">
      <c r="A3" s="56"/>
      <c r="B3" s="10" t="s">
        <v>91</v>
      </c>
      <c r="C3" s="56"/>
      <c r="D3" s="23">
        <f>(D5+227.72)*0.1</f>
        <v>3039.0720000000001</v>
      </c>
      <c r="E3" s="23">
        <f t="shared" ref="E3:J3" si="1">(E5+227.72)*0.1</f>
        <v>3218.1720000000005</v>
      </c>
      <c r="F3" s="23">
        <f t="shared" si="1"/>
        <v>3109.7720000000004</v>
      </c>
      <c r="G3" s="23">
        <f t="shared" si="1"/>
        <v>3161.0720000000001</v>
      </c>
      <c r="H3" s="23">
        <f t="shared" si="1"/>
        <v>3340.1720000000005</v>
      </c>
      <c r="I3" s="23">
        <f t="shared" si="1"/>
        <v>3231.7720000000004</v>
      </c>
      <c r="J3" s="23">
        <f t="shared" si="1"/>
        <v>3283.0720000000001</v>
      </c>
      <c r="L3" s="12" t="s">
        <v>343</v>
      </c>
      <c r="M3" s="10" t="s">
        <v>206</v>
      </c>
      <c r="N3" s="33"/>
    </row>
    <row r="4" spans="1:26" ht="25.15" customHeight="1">
      <c r="A4" s="56"/>
      <c r="B4" s="10" t="s">
        <v>15</v>
      </c>
      <c r="C4" s="56"/>
      <c r="D4" s="43">
        <f>D5*0.24</f>
        <v>7239.12</v>
      </c>
      <c r="E4" s="43">
        <f t="shared" ref="E4:J4" si="2">E5*0.24</f>
        <v>7668.96</v>
      </c>
      <c r="F4" s="43">
        <f t="shared" si="2"/>
        <v>7408.7999999999993</v>
      </c>
      <c r="G4" s="43">
        <f t="shared" si="2"/>
        <v>7531.92</v>
      </c>
      <c r="H4" s="43">
        <f t="shared" si="2"/>
        <v>7961.7599999999993</v>
      </c>
      <c r="I4" s="43">
        <f t="shared" si="2"/>
        <v>7701.5999999999995</v>
      </c>
      <c r="J4" s="43">
        <f t="shared" si="2"/>
        <v>7824.7199999999993</v>
      </c>
      <c r="L4" s="12">
        <v>123</v>
      </c>
      <c r="M4" s="10" t="s">
        <v>410</v>
      </c>
      <c r="N4" s="33"/>
    </row>
    <row r="5" spans="1:26" s="36" customFormat="1" ht="25.15" customHeight="1">
      <c r="A5" s="57"/>
      <c r="B5" s="45" t="s">
        <v>208</v>
      </c>
      <c r="C5" s="57"/>
      <c r="D5" s="86">
        <v>30163</v>
      </c>
      <c r="E5" s="86">
        <v>31954</v>
      </c>
      <c r="F5" s="86">
        <v>30870</v>
      </c>
      <c r="G5" s="86">
        <v>31383</v>
      </c>
      <c r="H5" s="86">
        <v>33174</v>
      </c>
      <c r="I5" s="86">
        <v>32090</v>
      </c>
      <c r="J5" s="86">
        <v>32603</v>
      </c>
      <c r="K5" s="14"/>
      <c r="L5" s="12" t="s">
        <v>95</v>
      </c>
      <c r="M5" s="10" t="s">
        <v>411</v>
      </c>
      <c r="N5" s="35"/>
      <c r="O5" s="14"/>
      <c r="Q5" s="14"/>
    </row>
    <row r="6" spans="1:26" ht="25.15" customHeight="1">
      <c r="A6" s="16"/>
      <c r="B6" s="10" t="s">
        <v>412</v>
      </c>
      <c r="C6" s="16"/>
      <c r="D6" s="10" t="s">
        <v>1020</v>
      </c>
      <c r="E6" s="10" t="s">
        <v>1021</v>
      </c>
      <c r="F6" s="10" t="s">
        <v>1022</v>
      </c>
      <c r="G6" s="10" t="s">
        <v>1023</v>
      </c>
      <c r="H6" s="10" t="s">
        <v>1024</v>
      </c>
      <c r="I6" s="10" t="s">
        <v>1025</v>
      </c>
      <c r="J6" s="10" t="s">
        <v>1026</v>
      </c>
    </row>
    <row r="7" spans="1:26" ht="70.5" customHeight="1">
      <c r="A7" s="16" t="s">
        <v>3</v>
      </c>
      <c r="B7" s="17" t="s">
        <v>213</v>
      </c>
      <c r="C7" s="16" t="s">
        <v>3</v>
      </c>
      <c r="D7" s="17" t="s">
        <v>188</v>
      </c>
      <c r="E7" s="17" t="s">
        <v>188</v>
      </c>
      <c r="F7" s="17" t="s">
        <v>188</v>
      </c>
      <c r="G7" s="17" t="s">
        <v>188</v>
      </c>
      <c r="H7" s="17" t="s">
        <v>188</v>
      </c>
      <c r="I7" s="17" t="s">
        <v>188</v>
      </c>
      <c r="J7" s="17" t="s">
        <v>188</v>
      </c>
      <c r="K7" s="17" t="s">
        <v>187</v>
      </c>
      <c r="L7" s="17" t="s">
        <v>192</v>
      </c>
      <c r="M7" s="17" t="s">
        <v>193</v>
      </c>
    </row>
    <row r="8" spans="1:26" s="53" customFormat="1" ht="24.95" customHeight="1">
      <c r="A8" s="18" t="s">
        <v>263</v>
      </c>
      <c r="B8" s="92" t="s">
        <v>994</v>
      </c>
      <c r="C8" s="71" t="s">
        <v>263</v>
      </c>
      <c r="D8" s="10" t="s">
        <v>95</v>
      </c>
      <c r="E8" s="10" t="s">
        <v>343</v>
      </c>
      <c r="F8" s="10" t="s">
        <v>95</v>
      </c>
      <c r="G8" s="10" t="s">
        <v>95</v>
      </c>
      <c r="H8" s="10" t="s">
        <v>343</v>
      </c>
      <c r="I8" s="10" t="s">
        <v>95</v>
      </c>
      <c r="J8" s="10" t="s">
        <v>95</v>
      </c>
      <c r="K8" s="10" t="s">
        <v>95</v>
      </c>
      <c r="L8" s="10" t="s">
        <v>95</v>
      </c>
      <c r="M8" s="10" t="s">
        <v>95</v>
      </c>
      <c r="N8" s="30"/>
      <c r="O8" s="2"/>
      <c r="P8" s="30"/>
      <c r="Q8" s="2"/>
      <c r="R8" s="30"/>
      <c r="S8" s="30"/>
      <c r="T8" s="30"/>
      <c r="U8" s="30"/>
      <c r="V8" s="30"/>
      <c r="W8" s="30"/>
      <c r="X8" s="30"/>
      <c r="Y8" s="30"/>
      <c r="Z8" s="30"/>
    </row>
    <row r="9" spans="1:26" ht="24.95" customHeight="1">
      <c r="A9" s="18" t="s">
        <v>991</v>
      </c>
      <c r="B9" s="92" t="s">
        <v>1005</v>
      </c>
      <c r="C9" s="71" t="s">
        <v>991</v>
      </c>
      <c r="D9" s="10" t="s">
        <v>343</v>
      </c>
      <c r="E9" s="10" t="s">
        <v>343</v>
      </c>
      <c r="F9" s="10" t="s">
        <v>343</v>
      </c>
      <c r="G9" s="10" t="s">
        <v>343</v>
      </c>
      <c r="H9" s="10" t="s">
        <v>343</v>
      </c>
      <c r="I9" s="10" t="s">
        <v>343</v>
      </c>
      <c r="J9" s="10" t="s">
        <v>343</v>
      </c>
      <c r="K9" s="10" t="s">
        <v>95</v>
      </c>
      <c r="L9" s="10" t="s">
        <v>95</v>
      </c>
      <c r="M9" s="10" t="s">
        <v>95</v>
      </c>
    </row>
    <row r="10" spans="1:26" ht="24.95" customHeight="1">
      <c r="A10" s="18" t="s">
        <v>8</v>
      </c>
      <c r="B10" s="92" t="s">
        <v>1006</v>
      </c>
      <c r="C10" s="71" t="s">
        <v>8</v>
      </c>
      <c r="D10" s="10" t="s">
        <v>343</v>
      </c>
      <c r="E10" s="10" t="s">
        <v>343</v>
      </c>
      <c r="F10" s="10" t="s">
        <v>343</v>
      </c>
      <c r="G10" s="10" t="s">
        <v>343</v>
      </c>
      <c r="H10" s="10" t="s">
        <v>343</v>
      </c>
      <c r="I10" s="10" t="s">
        <v>343</v>
      </c>
      <c r="J10" s="10" t="s">
        <v>343</v>
      </c>
      <c r="K10" s="10" t="s">
        <v>95</v>
      </c>
      <c r="L10" s="10" t="s">
        <v>95</v>
      </c>
      <c r="M10" s="10" t="s">
        <v>95</v>
      </c>
    </row>
    <row r="11" spans="1:26" ht="24.95" customHeight="1">
      <c r="A11" s="18" t="s">
        <v>27</v>
      </c>
      <c r="B11" s="92" t="s">
        <v>1010</v>
      </c>
      <c r="C11" s="71" t="s">
        <v>27</v>
      </c>
      <c r="D11" s="10" t="s">
        <v>343</v>
      </c>
      <c r="E11" s="10" t="s">
        <v>343</v>
      </c>
      <c r="F11" s="10" t="s">
        <v>343</v>
      </c>
      <c r="G11" s="10" t="s">
        <v>343</v>
      </c>
      <c r="H11" s="10" t="s">
        <v>343</v>
      </c>
      <c r="I11" s="10" t="s">
        <v>343</v>
      </c>
      <c r="J11" s="10" t="s">
        <v>343</v>
      </c>
      <c r="K11" s="10" t="s">
        <v>95</v>
      </c>
      <c r="L11" s="10" t="s">
        <v>95</v>
      </c>
      <c r="M11" s="10" t="s">
        <v>95</v>
      </c>
    </row>
    <row r="12" spans="1:26" ht="24.95" customHeight="1">
      <c r="A12" s="18" t="s">
        <v>55</v>
      </c>
      <c r="B12" s="92" t="s">
        <v>250</v>
      </c>
      <c r="C12" s="71" t="s">
        <v>55</v>
      </c>
      <c r="D12" s="10" t="s">
        <v>343</v>
      </c>
      <c r="E12" s="10" t="s">
        <v>343</v>
      </c>
      <c r="F12" s="10" t="s">
        <v>343</v>
      </c>
      <c r="G12" s="10" t="s">
        <v>343</v>
      </c>
      <c r="H12" s="10" t="s">
        <v>343</v>
      </c>
      <c r="I12" s="10" t="s">
        <v>343</v>
      </c>
      <c r="J12" s="10" t="s">
        <v>343</v>
      </c>
      <c r="K12" s="10" t="s">
        <v>95</v>
      </c>
      <c r="L12" s="10" t="s">
        <v>95</v>
      </c>
      <c r="M12" s="10" t="s">
        <v>95</v>
      </c>
    </row>
    <row r="13" spans="1:26" ht="24.95" customHeight="1">
      <c r="A13" s="18" t="s">
        <v>157</v>
      </c>
      <c r="B13" s="92" t="s">
        <v>226</v>
      </c>
      <c r="C13" s="71" t="s">
        <v>157</v>
      </c>
      <c r="D13" s="10" t="s">
        <v>343</v>
      </c>
      <c r="E13" s="10" t="s">
        <v>343</v>
      </c>
      <c r="F13" s="10" t="s">
        <v>343</v>
      </c>
      <c r="G13" s="10" t="s">
        <v>343</v>
      </c>
      <c r="H13" s="10" t="s">
        <v>343</v>
      </c>
      <c r="I13" s="10" t="s">
        <v>343</v>
      </c>
      <c r="J13" s="10" t="s">
        <v>343</v>
      </c>
      <c r="K13" s="10" t="s">
        <v>95</v>
      </c>
      <c r="L13" s="10" t="s">
        <v>95</v>
      </c>
      <c r="M13" s="10" t="s">
        <v>95</v>
      </c>
    </row>
    <row r="14" spans="1:26" ht="24.95" customHeight="1">
      <c r="A14" s="18" t="s">
        <v>790</v>
      </c>
      <c r="B14" s="92" t="s">
        <v>995</v>
      </c>
      <c r="C14" s="71" t="s">
        <v>790</v>
      </c>
      <c r="D14" s="10" t="s">
        <v>343</v>
      </c>
      <c r="E14" s="10" t="s">
        <v>95</v>
      </c>
      <c r="F14" s="10" t="s">
        <v>343</v>
      </c>
      <c r="G14" s="10" t="s">
        <v>343</v>
      </c>
      <c r="H14" s="10" t="s">
        <v>95</v>
      </c>
      <c r="I14" s="10" t="s">
        <v>343</v>
      </c>
      <c r="J14" s="10" t="s">
        <v>343</v>
      </c>
      <c r="K14" s="10" t="s">
        <v>95</v>
      </c>
      <c r="L14" s="10" t="s">
        <v>95</v>
      </c>
      <c r="M14" s="10" t="s">
        <v>95</v>
      </c>
    </row>
    <row r="15" spans="1:26" ht="24.95" customHeight="1">
      <c r="A15" s="18" t="s">
        <v>107</v>
      </c>
      <c r="B15" s="92" t="s">
        <v>252</v>
      </c>
      <c r="C15" s="71" t="s">
        <v>107</v>
      </c>
      <c r="D15" s="67" t="s">
        <v>343</v>
      </c>
      <c r="E15" s="67" t="s">
        <v>343</v>
      </c>
      <c r="F15" s="67" t="s">
        <v>343</v>
      </c>
      <c r="G15" s="67" t="s">
        <v>343</v>
      </c>
      <c r="H15" s="67" t="s">
        <v>343</v>
      </c>
      <c r="I15" s="67" t="s">
        <v>343</v>
      </c>
      <c r="J15" s="67" t="s">
        <v>343</v>
      </c>
      <c r="K15" s="43" t="s">
        <v>95</v>
      </c>
      <c r="L15" s="68" t="s">
        <v>95</v>
      </c>
      <c r="M15" s="68" t="s">
        <v>95</v>
      </c>
      <c r="N15" s="70"/>
      <c r="P15" s="69"/>
      <c r="R15" s="69"/>
    </row>
    <row r="16" spans="1:26" ht="24.95" customHeight="1">
      <c r="A16" s="18" t="s">
        <v>990</v>
      </c>
      <c r="B16" s="92" t="s">
        <v>1011</v>
      </c>
      <c r="C16" s="71" t="s">
        <v>990</v>
      </c>
      <c r="D16" s="10" t="s">
        <v>343</v>
      </c>
      <c r="E16" s="10" t="s">
        <v>343</v>
      </c>
      <c r="F16" s="10" t="s">
        <v>343</v>
      </c>
      <c r="G16" s="10" t="s">
        <v>343</v>
      </c>
      <c r="H16" s="10" t="s">
        <v>343</v>
      </c>
      <c r="I16" s="10" t="s">
        <v>343</v>
      </c>
      <c r="J16" s="10" t="s">
        <v>343</v>
      </c>
      <c r="K16" s="10" t="s">
        <v>95</v>
      </c>
      <c r="L16" s="10" t="s">
        <v>95</v>
      </c>
      <c r="M16" s="10" t="s">
        <v>95</v>
      </c>
    </row>
    <row r="17" spans="1:19" ht="24.95" customHeight="1">
      <c r="A17" s="18" t="s">
        <v>99</v>
      </c>
      <c r="B17" s="50" t="s">
        <v>1012</v>
      </c>
      <c r="C17" s="71" t="s">
        <v>99</v>
      </c>
      <c r="D17" s="67" t="s">
        <v>343</v>
      </c>
      <c r="E17" s="67" t="s">
        <v>343</v>
      </c>
      <c r="F17" s="67" t="s">
        <v>343</v>
      </c>
      <c r="G17" s="67" t="s">
        <v>343</v>
      </c>
      <c r="H17" s="67" t="s">
        <v>343</v>
      </c>
      <c r="I17" s="67" t="s">
        <v>343</v>
      </c>
      <c r="J17" s="67" t="s">
        <v>343</v>
      </c>
      <c r="K17" s="43" t="s">
        <v>95</v>
      </c>
      <c r="L17" s="68" t="s">
        <v>95</v>
      </c>
      <c r="M17" s="68" t="s">
        <v>95</v>
      </c>
      <c r="N17" s="70"/>
      <c r="P17" s="69"/>
      <c r="R17" s="69"/>
    </row>
    <row r="18" spans="1:19" ht="24.95" customHeight="1">
      <c r="A18" s="18" t="s">
        <v>161</v>
      </c>
      <c r="B18" s="50" t="s">
        <v>996</v>
      </c>
      <c r="C18" s="71" t="s">
        <v>161</v>
      </c>
      <c r="D18" s="67" t="s">
        <v>343</v>
      </c>
      <c r="E18" s="67" t="s">
        <v>343</v>
      </c>
      <c r="F18" s="67" t="s">
        <v>343</v>
      </c>
      <c r="G18" s="67" t="s">
        <v>343</v>
      </c>
      <c r="H18" s="67" t="s">
        <v>343</v>
      </c>
      <c r="I18" s="67" t="s">
        <v>343</v>
      </c>
      <c r="J18" s="67" t="s">
        <v>343</v>
      </c>
      <c r="K18" s="43" t="s">
        <v>95</v>
      </c>
      <c r="L18" s="68" t="s">
        <v>95</v>
      </c>
      <c r="M18" s="68" t="s">
        <v>95</v>
      </c>
      <c r="N18" s="70"/>
      <c r="P18" s="69"/>
      <c r="R18" s="69"/>
    </row>
    <row r="19" spans="1:19" ht="24.95" customHeight="1">
      <c r="A19" s="18" t="s">
        <v>140</v>
      </c>
      <c r="B19" s="92" t="s">
        <v>231</v>
      </c>
      <c r="C19" s="71" t="s">
        <v>140</v>
      </c>
      <c r="D19" s="67" t="s">
        <v>343</v>
      </c>
      <c r="E19" s="67" t="s">
        <v>343</v>
      </c>
      <c r="F19" s="67" t="s">
        <v>343</v>
      </c>
      <c r="G19" s="67" t="s">
        <v>343</v>
      </c>
      <c r="H19" s="67" t="s">
        <v>343</v>
      </c>
      <c r="I19" s="67" t="s">
        <v>343</v>
      </c>
      <c r="J19" s="67" t="s">
        <v>343</v>
      </c>
      <c r="K19" s="43" t="s">
        <v>95</v>
      </c>
      <c r="L19" s="68" t="s">
        <v>95</v>
      </c>
      <c r="M19" s="68" t="s">
        <v>95</v>
      </c>
      <c r="N19" s="70"/>
      <c r="P19" s="69"/>
      <c r="R19" s="69"/>
    </row>
    <row r="20" spans="1:19" ht="24.95" customHeight="1">
      <c r="A20" s="18" t="s">
        <v>987</v>
      </c>
      <c r="B20" s="92" t="s">
        <v>997</v>
      </c>
      <c r="C20" s="71" t="s">
        <v>987</v>
      </c>
      <c r="D20" s="67" t="s">
        <v>343</v>
      </c>
      <c r="E20" s="67" t="s">
        <v>343</v>
      </c>
      <c r="F20" s="67" t="s">
        <v>343</v>
      </c>
      <c r="G20" s="67" t="s">
        <v>343</v>
      </c>
      <c r="H20" s="67" t="s">
        <v>343</v>
      </c>
      <c r="I20" s="67" t="s">
        <v>343</v>
      </c>
      <c r="J20" s="67" t="s">
        <v>343</v>
      </c>
      <c r="K20" s="43" t="s">
        <v>95</v>
      </c>
      <c r="L20" s="68" t="s">
        <v>95</v>
      </c>
      <c r="M20" s="68" t="s">
        <v>95</v>
      </c>
      <c r="N20" s="70"/>
      <c r="P20" s="69"/>
      <c r="R20" s="69"/>
    </row>
    <row r="21" spans="1:19" ht="24.95" customHeight="1">
      <c r="A21" s="18" t="s">
        <v>155</v>
      </c>
      <c r="B21" s="92" t="s">
        <v>998</v>
      </c>
      <c r="C21" s="71" t="s">
        <v>155</v>
      </c>
      <c r="D21" s="67" t="s">
        <v>343</v>
      </c>
      <c r="E21" s="67" t="s">
        <v>343</v>
      </c>
      <c r="F21" s="67" t="s">
        <v>343</v>
      </c>
      <c r="G21" s="67" t="s">
        <v>343</v>
      </c>
      <c r="H21" s="67" t="s">
        <v>343</v>
      </c>
      <c r="I21" s="67" t="s">
        <v>343</v>
      </c>
      <c r="J21" s="67" t="s">
        <v>343</v>
      </c>
      <c r="K21" s="43" t="s">
        <v>95</v>
      </c>
      <c r="L21" s="68" t="s">
        <v>95</v>
      </c>
      <c r="M21" s="68" t="s">
        <v>95</v>
      </c>
      <c r="N21" s="70"/>
      <c r="P21" s="69"/>
      <c r="R21" s="69"/>
      <c r="S21" s="53"/>
    </row>
    <row r="22" spans="1:19" ht="24.95" customHeight="1">
      <c r="A22" s="18" t="s">
        <v>13</v>
      </c>
      <c r="B22" s="92" t="s">
        <v>19</v>
      </c>
      <c r="C22" s="71" t="s">
        <v>13</v>
      </c>
      <c r="D22" s="67" t="s">
        <v>343</v>
      </c>
      <c r="E22" s="67" t="s">
        <v>343</v>
      </c>
      <c r="F22" s="67" t="s">
        <v>343</v>
      </c>
      <c r="G22" s="67" t="s">
        <v>343</v>
      </c>
      <c r="H22" s="67" t="s">
        <v>343</v>
      </c>
      <c r="I22" s="67" t="s">
        <v>343</v>
      </c>
      <c r="J22" s="67" t="s">
        <v>343</v>
      </c>
      <c r="K22" s="43" t="s">
        <v>95</v>
      </c>
      <c r="L22" s="68" t="s">
        <v>95</v>
      </c>
      <c r="M22" s="68" t="s">
        <v>95</v>
      </c>
      <c r="N22" s="70"/>
    </row>
    <row r="23" spans="1:19" ht="24.95" customHeight="1">
      <c r="A23" s="18" t="s">
        <v>31</v>
      </c>
      <c r="B23" s="92" t="s">
        <v>1015</v>
      </c>
      <c r="C23" s="71" t="s">
        <v>31</v>
      </c>
      <c r="D23" s="67" t="s">
        <v>343</v>
      </c>
      <c r="E23" s="67" t="s">
        <v>343</v>
      </c>
      <c r="F23" s="67" t="s">
        <v>343</v>
      </c>
      <c r="G23" s="67" t="s">
        <v>343</v>
      </c>
      <c r="H23" s="67" t="s">
        <v>343</v>
      </c>
      <c r="I23" s="67" t="s">
        <v>343</v>
      </c>
      <c r="J23" s="67" t="s">
        <v>343</v>
      </c>
      <c r="K23" s="43" t="s">
        <v>95</v>
      </c>
      <c r="L23" s="68" t="s">
        <v>95</v>
      </c>
      <c r="M23" s="68" t="s">
        <v>95</v>
      </c>
    </row>
    <row r="24" spans="1:19" ht="24.95" customHeight="1">
      <c r="A24" s="18" t="s">
        <v>675</v>
      </c>
      <c r="B24" s="92" t="s">
        <v>999</v>
      </c>
      <c r="C24" s="71" t="s">
        <v>675</v>
      </c>
      <c r="D24" s="67" t="s">
        <v>343</v>
      </c>
      <c r="E24" s="67" t="s">
        <v>343</v>
      </c>
      <c r="F24" s="67" t="s">
        <v>343</v>
      </c>
      <c r="G24" s="67" t="s">
        <v>343</v>
      </c>
      <c r="H24" s="67" t="s">
        <v>343</v>
      </c>
      <c r="I24" s="67" t="s">
        <v>343</v>
      </c>
      <c r="J24" s="67" t="s">
        <v>343</v>
      </c>
      <c r="K24" s="43" t="s">
        <v>95</v>
      </c>
      <c r="L24" s="68" t="s">
        <v>95</v>
      </c>
      <c r="M24" s="68" t="s">
        <v>95</v>
      </c>
      <c r="N24" s="70"/>
      <c r="P24" s="69"/>
      <c r="R24" s="69"/>
    </row>
    <row r="25" spans="1:19" ht="24.95" customHeight="1">
      <c r="A25" s="18" t="s">
        <v>295</v>
      </c>
      <c r="B25" s="92" t="s">
        <v>1000</v>
      </c>
      <c r="C25" s="71" t="s">
        <v>295</v>
      </c>
      <c r="D25" s="67" t="s">
        <v>95</v>
      </c>
      <c r="E25" s="67" t="s">
        <v>343</v>
      </c>
      <c r="F25" s="67" t="s">
        <v>95</v>
      </c>
      <c r="G25" s="67" t="s">
        <v>95</v>
      </c>
      <c r="H25" s="67" t="s">
        <v>343</v>
      </c>
      <c r="I25" s="67" t="s">
        <v>95</v>
      </c>
      <c r="J25" s="67" t="s">
        <v>95</v>
      </c>
      <c r="K25" s="10" t="s">
        <v>95</v>
      </c>
      <c r="L25" s="10" t="s">
        <v>95</v>
      </c>
      <c r="M25" s="10" t="s">
        <v>95</v>
      </c>
      <c r="N25" s="70"/>
      <c r="P25" s="69"/>
      <c r="R25" s="69"/>
    </row>
    <row r="26" spans="1:19" ht="24.95" customHeight="1">
      <c r="A26" s="18" t="s">
        <v>330</v>
      </c>
      <c r="B26" s="92" t="s">
        <v>532</v>
      </c>
      <c r="C26" s="71" t="s">
        <v>330</v>
      </c>
      <c r="D26" s="120" t="s">
        <v>343</v>
      </c>
      <c r="E26" s="120" t="s">
        <v>343</v>
      </c>
      <c r="F26" s="120" t="s">
        <v>343</v>
      </c>
      <c r="G26" s="120" t="s">
        <v>343</v>
      </c>
      <c r="H26" s="120" t="s">
        <v>343</v>
      </c>
      <c r="I26" s="120" t="s">
        <v>343</v>
      </c>
      <c r="J26" s="120" t="s">
        <v>343</v>
      </c>
      <c r="K26" s="43" t="s">
        <v>95</v>
      </c>
      <c r="L26" s="68" t="s">
        <v>95</v>
      </c>
      <c r="M26" s="68" t="s">
        <v>95</v>
      </c>
      <c r="N26" s="70"/>
      <c r="P26" s="69"/>
      <c r="R26" s="69"/>
    </row>
    <row r="27" spans="1:19" ht="24.95" customHeight="1">
      <c r="A27" s="18" t="s">
        <v>164</v>
      </c>
      <c r="B27" s="92" t="s">
        <v>1001</v>
      </c>
      <c r="C27" s="71" t="s">
        <v>164</v>
      </c>
      <c r="D27" s="67" t="s">
        <v>343</v>
      </c>
      <c r="E27" s="67" t="s">
        <v>343</v>
      </c>
      <c r="F27" s="67" t="s">
        <v>343</v>
      </c>
      <c r="G27" s="67" t="s">
        <v>343</v>
      </c>
      <c r="H27" s="67" t="s">
        <v>343</v>
      </c>
      <c r="I27" s="67" t="s">
        <v>343</v>
      </c>
      <c r="J27" s="67" t="s">
        <v>343</v>
      </c>
      <c r="K27" s="43" t="s">
        <v>95</v>
      </c>
      <c r="L27" s="68" t="s">
        <v>95</v>
      </c>
      <c r="M27" s="68" t="s">
        <v>95</v>
      </c>
    </row>
    <row r="28" spans="1:19" ht="24.95" customHeight="1">
      <c r="A28" s="18" t="s">
        <v>240</v>
      </c>
      <c r="B28" s="92" t="s">
        <v>258</v>
      </c>
      <c r="C28" s="71" t="s">
        <v>240</v>
      </c>
      <c r="D28" s="67" t="s">
        <v>343</v>
      </c>
      <c r="E28" s="67" t="s">
        <v>343</v>
      </c>
      <c r="F28" s="67" t="s">
        <v>343</v>
      </c>
      <c r="G28" s="67" t="s">
        <v>343</v>
      </c>
      <c r="H28" s="67" t="s">
        <v>343</v>
      </c>
      <c r="I28" s="67" t="s">
        <v>343</v>
      </c>
      <c r="J28" s="67" t="s">
        <v>343</v>
      </c>
      <c r="K28" s="43" t="s">
        <v>95</v>
      </c>
      <c r="L28" s="68" t="s">
        <v>95</v>
      </c>
      <c r="M28" s="68" t="s">
        <v>95</v>
      </c>
      <c r="N28" s="69"/>
      <c r="O28" s="121"/>
      <c r="P28" s="69"/>
      <c r="Q28" s="121"/>
      <c r="R28" s="69"/>
    </row>
    <row r="29" spans="1:19" ht="24.95" customHeight="1">
      <c r="A29" s="18" t="s">
        <v>167</v>
      </c>
      <c r="B29" s="92" t="s">
        <v>280</v>
      </c>
      <c r="C29" s="71" t="s">
        <v>167</v>
      </c>
      <c r="D29" s="67" t="s">
        <v>343</v>
      </c>
      <c r="E29" s="67" t="s">
        <v>343</v>
      </c>
      <c r="F29" s="67" t="s">
        <v>343</v>
      </c>
      <c r="G29" s="67" t="s">
        <v>343</v>
      </c>
      <c r="H29" s="67" t="s">
        <v>343</v>
      </c>
      <c r="I29" s="67" t="s">
        <v>343</v>
      </c>
      <c r="J29" s="67" t="s">
        <v>343</v>
      </c>
      <c r="K29" s="68" t="s">
        <v>95</v>
      </c>
      <c r="L29" s="68" t="s">
        <v>95</v>
      </c>
      <c r="M29" s="68" t="s">
        <v>95</v>
      </c>
    </row>
    <row r="30" spans="1:19" ht="24.95" customHeight="1">
      <c r="A30" s="18" t="s">
        <v>993</v>
      </c>
      <c r="B30" s="92" t="s">
        <v>1002</v>
      </c>
      <c r="C30" s="71" t="s">
        <v>993</v>
      </c>
      <c r="D30" s="10" t="s">
        <v>343</v>
      </c>
      <c r="E30" s="10" t="s">
        <v>343</v>
      </c>
      <c r="F30" s="10" t="s">
        <v>343</v>
      </c>
      <c r="G30" s="10" t="s">
        <v>343</v>
      </c>
      <c r="H30" s="10" t="s">
        <v>343</v>
      </c>
      <c r="I30" s="10" t="s">
        <v>343</v>
      </c>
      <c r="J30" s="10" t="s">
        <v>343</v>
      </c>
      <c r="K30" s="10" t="s">
        <v>95</v>
      </c>
      <c r="L30" s="10" t="s">
        <v>95</v>
      </c>
      <c r="M30" s="10" t="s">
        <v>95</v>
      </c>
    </row>
    <row r="31" spans="1:19" ht="24.95" customHeight="1">
      <c r="A31" s="18" t="s">
        <v>134</v>
      </c>
      <c r="B31" s="92" t="s">
        <v>311</v>
      </c>
      <c r="C31" s="71" t="s">
        <v>134</v>
      </c>
      <c r="D31" s="10" t="s">
        <v>343</v>
      </c>
      <c r="E31" s="10" t="s">
        <v>343</v>
      </c>
      <c r="F31" s="10" t="s">
        <v>343</v>
      </c>
      <c r="G31" s="10" t="s">
        <v>343</v>
      </c>
      <c r="H31" s="10" t="s">
        <v>343</v>
      </c>
      <c r="I31" s="10" t="s">
        <v>343</v>
      </c>
      <c r="J31" s="10" t="s">
        <v>343</v>
      </c>
      <c r="K31" s="10" t="s">
        <v>95</v>
      </c>
      <c r="L31" s="10" t="s">
        <v>95</v>
      </c>
      <c r="M31" s="10" t="s">
        <v>95</v>
      </c>
    </row>
    <row r="32" spans="1:19" ht="24.95" customHeight="1">
      <c r="A32" s="18">
        <v>989</v>
      </c>
      <c r="B32" s="92" t="s">
        <v>90</v>
      </c>
      <c r="C32" s="71">
        <v>989</v>
      </c>
      <c r="D32" s="67">
        <f t="shared" ref="D32:J47" si="3">$K32+$L32+$M32</f>
        <v>30.002600000000001</v>
      </c>
      <c r="E32" s="67">
        <f t="shared" si="3"/>
        <v>30.002600000000001</v>
      </c>
      <c r="F32" s="67">
        <f t="shared" si="3"/>
        <v>30.002600000000001</v>
      </c>
      <c r="G32" s="67">
        <f t="shared" si="3"/>
        <v>30.002600000000001</v>
      </c>
      <c r="H32" s="67">
        <f t="shared" si="3"/>
        <v>30.002600000000001</v>
      </c>
      <c r="I32" s="67">
        <f t="shared" si="3"/>
        <v>30.002600000000001</v>
      </c>
      <c r="J32" s="67">
        <f t="shared" si="3"/>
        <v>30.002600000000001</v>
      </c>
      <c r="K32" s="43">
        <v>22.39</v>
      </c>
      <c r="L32" s="68">
        <f t="shared" ref="L32:L81" si="4">K32*0.24</f>
        <v>5.3735999999999997</v>
      </c>
      <c r="M32" s="68">
        <f t="shared" ref="M32:M81" si="5">K32*0.1</f>
        <v>2.2390000000000003</v>
      </c>
    </row>
    <row r="33" spans="1:19" ht="24.95" customHeight="1">
      <c r="A33" s="18" t="s">
        <v>36</v>
      </c>
      <c r="B33" s="92" t="s">
        <v>382</v>
      </c>
      <c r="C33" s="71" t="s">
        <v>36</v>
      </c>
      <c r="D33" s="67">
        <f t="shared" si="3"/>
        <v>459.99519999999995</v>
      </c>
      <c r="E33" s="67">
        <f t="shared" si="3"/>
        <v>459.99519999999995</v>
      </c>
      <c r="F33" s="67">
        <f t="shared" si="3"/>
        <v>459.99519999999995</v>
      </c>
      <c r="G33" s="67">
        <f t="shared" si="3"/>
        <v>459.99519999999995</v>
      </c>
      <c r="H33" s="67">
        <f t="shared" si="3"/>
        <v>459.99519999999995</v>
      </c>
      <c r="I33" s="67">
        <f t="shared" si="3"/>
        <v>459.99519999999995</v>
      </c>
      <c r="J33" s="67">
        <f t="shared" si="3"/>
        <v>459.99519999999995</v>
      </c>
      <c r="K33" s="43">
        <v>343.28</v>
      </c>
      <c r="L33" s="68">
        <f t="shared" si="4"/>
        <v>82.387199999999993</v>
      </c>
      <c r="M33" s="68">
        <f t="shared" si="5"/>
        <v>34.327999999999996</v>
      </c>
    </row>
    <row r="34" spans="1:19" ht="24.95" customHeight="1">
      <c r="A34" s="18" t="s">
        <v>29</v>
      </c>
      <c r="B34" s="92" t="s">
        <v>265</v>
      </c>
      <c r="C34" s="71" t="s">
        <v>29</v>
      </c>
      <c r="D34" s="67">
        <f t="shared" si="3"/>
        <v>724.99360000000001</v>
      </c>
      <c r="E34" s="67">
        <f t="shared" si="3"/>
        <v>724.99360000000001</v>
      </c>
      <c r="F34" s="67">
        <f t="shared" si="3"/>
        <v>724.99360000000001</v>
      </c>
      <c r="G34" s="67">
        <f t="shared" si="3"/>
        <v>724.99360000000001</v>
      </c>
      <c r="H34" s="67">
        <f t="shared" si="3"/>
        <v>724.99360000000001</v>
      </c>
      <c r="I34" s="67">
        <f t="shared" si="3"/>
        <v>724.99360000000001</v>
      </c>
      <c r="J34" s="67">
        <f t="shared" si="3"/>
        <v>724.99360000000001</v>
      </c>
      <c r="K34" s="43">
        <v>541.04</v>
      </c>
      <c r="L34" s="68">
        <f t="shared" si="4"/>
        <v>129.84959999999998</v>
      </c>
      <c r="M34" s="68">
        <f t="shared" si="5"/>
        <v>54.103999999999999</v>
      </c>
    </row>
    <row r="35" spans="1:19" ht="24.95" customHeight="1">
      <c r="A35" s="18" t="s">
        <v>113</v>
      </c>
      <c r="B35" s="92" t="s">
        <v>1207</v>
      </c>
      <c r="C35" s="71" t="s">
        <v>113</v>
      </c>
      <c r="D35" s="67">
        <f t="shared" si="3"/>
        <v>110.00060000000001</v>
      </c>
      <c r="E35" s="67">
        <f t="shared" si="3"/>
        <v>110.00060000000001</v>
      </c>
      <c r="F35" s="67">
        <f t="shared" si="3"/>
        <v>110.00060000000001</v>
      </c>
      <c r="G35" s="67">
        <f t="shared" si="3"/>
        <v>110.00060000000001</v>
      </c>
      <c r="H35" s="67">
        <f t="shared" si="3"/>
        <v>110.00060000000001</v>
      </c>
      <c r="I35" s="67">
        <f t="shared" si="3"/>
        <v>110.00060000000001</v>
      </c>
      <c r="J35" s="67">
        <f t="shared" si="3"/>
        <v>110.00060000000001</v>
      </c>
      <c r="K35" s="43">
        <v>82.09</v>
      </c>
      <c r="L35" s="68">
        <f t="shared" si="4"/>
        <v>19.701599999999999</v>
      </c>
      <c r="M35" s="68">
        <f t="shared" si="5"/>
        <v>8.2090000000000014</v>
      </c>
    </row>
    <row r="36" spans="1:19" ht="24.95" customHeight="1">
      <c r="A36" s="18" t="s">
        <v>114</v>
      </c>
      <c r="B36" s="92" t="s">
        <v>267</v>
      </c>
      <c r="C36" s="71" t="s">
        <v>114</v>
      </c>
      <c r="D36" s="67">
        <f t="shared" si="3"/>
        <v>129.99340000000001</v>
      </c>
      <c r="E36" s="67">
        <f t="shared" si="3"/>
        <v>129.99340000000001</v>
      </c>
      <c r="F36" s="67">
        <f t="shared" si="3"/>
        <v>129.99340000000001</v>
      </c>
      <c r="G36" s="67">
        <f t="shared" si="3"/>
        <v>129.99340000000001</v>
      </c>
      <c r="H36" s="67">
        <f t="shared" si="3"/>
        <v>129.99340000000001</v>
      </c>
      <c r="I36" s="67">
        <f t="shared" si="3"/>
        <v>129.99340000000001</v>
      </c>
      <c r="J36" s="67">
        <f t="shared" si="3"/>
        <v>129.99340000000001</v>
      </c>
      <c r="K36" s="43">
        <v>97.01</v>
      </c>
      <c r="L36" s="68">
        <f t="shared" si="4"/>
        <v>23.282399999999999</v>
      </c>
      <c r="M36" s="68">
        <f t="shared" si="5"/>
        <v>9.7010000000000005</v>
      </c>
    </row>
    <row r="37" spans="1:19" ht="24.95" customHeight="1">
      <c r="A37" s="18" t="s">
        <v>992</v>
      </c>
      <c r="B37" s="92" t="s">
        <v>1119</v>
      </c>
      <c r="C37" s="71" t="s">
        <v>992</v>
      </c>
      <c r="D37" s="67">
        <f t="shared" si="3"/>
        <v>320.00540000000001</v>
      </c>
      <c r="E37" s="67">
        <f t="shared" si="3"/>
        <v>320.00540000000001</v>
      </c>
      <c r="F37" s="67">
        <f t="shared" si="3"/>
        <v>320.00540000000001</v>
      </c>
      <c r="G37" s="67">
        <f t="shared" si="3"/>
        <v>320.00540000000001</v>
      </c>
      <c r="H37" s="67">
        <f t="shared" si="3"/>
        <v>320.00540000000001</v>
      </c>
      <c r="I37" s="67">
        <f t="shared" si="3"/>
        <v>320.00540000000001</v>
      </c>
      <c r="J37" s="67">
        <f t="shared" si="3"/>
        <v>320.00540000000001</v>
      </c>
      <c r="K37" s="43">
        <v>238.81</v>
      </c>
      <c r="L37" s="68">
        <f t="shared" si="4"/>
        <v>57.314399999999999</v>
      </c>
      <c r="M37" s="68">
        <f t="shared" si="5"/>
        <v>23.881</v>
      </c>
    </row>
    <row r="38" spans="1:19" ht="24.95" customHeight="1">
      <c r="A38" s="18" t="s">
        <v>24</v>
      </c>
      <c r="B38" s="92" t="s">
        <v>1213</v>
      </c>
      <c r="C38" s="71" t="s">
        <v>24</v>
      </c>
      <c r="D38" s="67">
        <f t="shared" si="3"/>
        <v>95.006000000000014</v>
      </c>
      <c r="E38" s="67">
        <f t="shared" si="3"/>
        <v>95.006000000000014</v>
      </c>
      <c r="F38" s="67">
        <f t="shared" si="3"/>
        <v>95.006000000000014</v>
      </c>
      <c r="G38" s="67">
        <f t="shared" si="3"/>
        <v>95.006000000000014</v>
      </c>
      <c r="H38" s="67">
        <f t="shared" si="3"/>
        <v>95.006000000000014</v>
      </c>
      <c r="I38" s="67">
        <f t="shared" si="3"/>
        <v>95.006000000000014</v>
      </c>
      <c r="J38" s="67">
        <f t="shared" si="3"/>
        <v>95.006000000000014</v>
      </c>
      <c r="K38" s="43">
        <v>70.900000000000006</v>
      </c>
      <c r="L38" s="68">
        <f t="shared" si="4"/>
        <v>17.016000000000002</v>
      </c>
      <c r="M38" s="68">
        <f t="shared" si="5"/>
        <v>7.0900000000000007</v>
      </c>
    </row>
    <row r="39" spans="1:19" ht="24.95" customHeight="1">
      <c r="A39" s="18" t="s">
        <v>14</v>
      </c>
      <c r="B39" s="92" t="s">
        <v>18</v>
      </c>
      <c r="C39" s="71" t="s">
        <v>14</v>
      </c>
      <c r="D39" s="67">
        <f t="shared" si="3"/>
        <v>295.00099999999998</v>
      </c>
      <c r="E39" s="67">
        <f t="shared" si="3"/>
        <v>295.00099999999998</v>
      </c>
      <c r="F39" s="67">
        <f t="shared" si="3"/>
        <v>295.00099999999998</v>
      </c>
      <c r="G39" s="67">
        <f t="shared" si="3"/>
        <v>295.00099999999998</v>
      </c>
      <c r="H39" s="67">
        <f t="shared" si="3"/>
        <v>295.00099999999998</v>
      </c>
      <c r="I39" s="67">
        <f t="shared" si="3"/>
        <v>295.00099999999998</v>
      </c>
      <c r="J39" s="67">
        <f t="shared" si="3"/>
        <v>295.00099999999998</v>
      </c>
      <c r="K39" s="43">
        <v>220.15</v>
      </c>
      <c r="L39" s="68">
        <f t="shared" si="4"/>
        <v>52.835999999999999</v>
      </c>
      <c r="M39" s="68">
        <f t="shared" si="5"/>
        <v>22.015000000000001</v>
      </c>
    </row>
    <row r="40" spans="1:19" ht="24.95" customHeight="1">
      <c r="A40" s="18" t="s">
        <v>118</v>
      </c>
      <c r="B40" s="92" t="s">
        <v>270</v>
      </c>
      <c r="C40" s="71" t="s">
        <v>118</v>
      </c>
      <c r="D40" s="67">
        <f t="shared" si="3"/>
        <v>164.99419999999998</v>
      </c>
      <c r="E40" s="67">
        <f t="shared" si="3"/>
        <v>164.99419999999998</v>
      </c>
      <c r="F40" s="67">
        <f t="shared" si="3"/>
        <v>164.99419999999998</v>
      </c>
      <c r="G40" s="67">
        <f t="shared" si="3"/>
        <v>164.99419999999998</v>
      </c>
      <c r="H40" s="67">
        <f t="shared" si="3"/>
        <v>164.99419999999998</v>
      </c>
      <c r="I40" s="67">
        <f t="shared" si="3"/>
        <v>164.99419999999998</v>
      </c>
      <c r="J40" s="67">
        <f t="shared" si="3"/>
        <v>164.99419999999998</v>
      </c>
      <c r="K40" s="43">
        <v>123.13</v>
      </c>
      <c r="L40" s="68">
        <f t="shared" si="4"/>
        <v>29.551199999999998</v>
      </c>
      <c r="M40" s="68">
        <f t="shared" si="5"/>
        <v>12.313000000000001</v>
      </c>
    </row>
    <row r="41" spans="1:19" ht="85.5" customHeight="1">
      <c r="A41" s="18" t="s">
        <v>515</v>
      </c>
      <c r="B41" s="92" t="s">
        <v>1017</v>
      </c>
      <c r="C41" s="71" t="s">
        <v>515</v>
      </c>
      <c r="D41" s="67">
        <f t="shared" si="3"/>
        <v>660.00360000000001</v>
      </c>
      <c r="E41" s="67">
        <f t="shared" si="3"/>
        <v>660.00360000000001</v>
      </c>
      <c r="F41" s="67">
        <f t="shared" si="3"/>
        <v>660.00360000000001</v>
      </c>
      <c r="G41" s="67">
        <f t="shared" si="3"/>
        <v>660.00360000000001</v>
      </c>
      <c r="H41" s="67">
        <f t="shared" si="3"/>
        <v>660.00360000000001</v>
      </c>
      <c r="I41" s="67">
        <f t="shared" si="3"/>
        <v>660.00360000000001</v>
      </c>
      <c r="J41" s="67">
        <f t="shared" si="3"/>
        <v>660.00360000000001</v>
      </c>
      <c r="K41" s="43">
        <v>492.54</v>
      </c>
      <c r="L41" s="68">
        <f t="shared" si="4"/>
        <v>118.20959999999999</v>
      </c>
      <c r="M41" s="68">
        <f t="shared" si="5"/>
        <v>49.254000000000005</v>
      </c>
    </row>
    <row r="42" spans="1:19" ht="45" customHeight="1">
      <c r="A42" s="18" t="s">
        <v>514</v>
      </c>
      <c r="B42" s="92" t="s">
        <v>1016</v>
      </c>
      <c r="C42" s="71" t="s">
        <v>514</v>
      </c>
      <c r="D42" s="67">
        <f t="shared" si="3"/>
        <v>1290.0046</v>
      </c>
      <c r="E42" s="67">
        <f t="shared" si="3"/>
        <v>1290.0046</v>
      </c>
      <c r="F42" s="67">
        <f t="shared" si="3"/>
        <v>1290.0046</v>
      </c>
      <c r="G42" s="67">
        <f t="shared" si="3"/>
        <v>1290.0046</v>
      </c>
      <c r="H42" s="67">
        <f t="shared" si="3"/>
        <v>1290.0046</v>
      </c>
      <c r="I42" s="67">
        <f t="shared" si="3"/>
        <v>1290.0046</v>
      </c>
      <c r="J42" s="67">
        <f t="shared" si="3"/>
        <v>1290.0046</v>
      </c>
      <c r="K42" s="43">
        <v>962.69</v>
      </c>
      <c r="L42" s="68">
        <f t="shared" si="4"/>
        <v>231.04560000000001</v>
      </c>
      <c r="M42" s="68">
        <f t="shared" si="5"/>
        <v>96.269000000000005</v>
      </c>
    </row>
    <row r="43" spans="1:19" ht="24.95" customHeight="1">
      <c r="A43" s="18" t="s">
        <v>110</v>
      </c>
      <c r="B43" s="92" t="s">
        <v>273</v>
      </c>
      <c r="C43" s="71" t="s">
        <v>110</v>
      </c>
      <c r="D43" s="67">
        <f t="shared" si="3"/>
        <v>215.00299999999996</v>
      </c>
      <c r="E43" s="67">
        <f t="shared" si="3"/>
        <v>215.00299999999996</v>
      </c>
      <c r="F43" s="67">
        <f t="shared" si="3"/>
        <v>215.00299999999996</v>
      </c>
      <c r="G43" s="67">
        <f t="shared" si="3"/>
        <v>215.00299999999996</v>
      </c>
      <c r="H43" s="67">
        <f t="shared" si="3"/>
        <v>215.00299999999996</v>
      </c>
      <c r="I43" s="67">
        <f t="shared" si="3"/>
        <v>215.00299999999996</v>
      </c>
      <c r="J43" s="67">
        <f t="shared" si="3"/>
        <v>215.00299999999996</v>
      </c>
      <c r="K43" s="43">
        <v>160.44999999999999</v>
      </c>
      <c r="L43" s="68">
        <f t="shared" si="4"/>
        <v>38.507999999999996</v>
      </c>
      <c r="M43" s="68">
        <f t="shared" si="5"/>
        <v>16.044999999999998</v>
      </c>
      <c r="N43" s="70"/>
      <c r="P43" s="69"/>
      <c r="R43" s="69"/>
    </row>
    <row r="44" spans="1:19" ht="24.95" customHeight="1">
      <c r="A44" s="18" t="s">
        <v>509</v>
      </c>
      <c r="B44" s="92" t="s">
        <v>538</v>
      </c>
      <c r="C44" s="71" t="s">
        <v>509</v>
      </c>
      <c r="D44" s="67">
        <f t="shared" si="3"/>
        <v>215.00299999999996</v>
      </c>
      <c r="E44" s="67">
        <f t="shared" si="3"/>
        <v>215.00299999999996</v>
      </c>
      <c r="F44" s="67">
        <f t="shared" si="3"/>
        <v>215.00299999999996</v>
      </c>
      <c r="G44" s="67">
        <f t="shared" si="3"/>
        <v>215.00299999999996</v>
      </c>
      <c r="H44" s="67">
        <f t="shared" si="3"/>
        <v>215.00299999999996</v>
      </c>
      <c r="I44" s="67">
        <f t="shared" si="3"/>
        <v>215.00299999999996</v>
      </c>
      <c r="J44" s="67">
        <f t="shared" si="3"/>
        <v>215.00299999999996</v>
      </c>
      <c r="K44" s="43">
        <v>160.44999999999999</v>
      </c>
      <c r="L44" s="68">
        <f t="shared" si="4"/>
        <v>38.507999999999996</v>
      </c>
      <c r="M44" s="68">
        <f t="shared" si="5"/>
        <v>16.044999999999998</v>
      </c>
      <c r="N44" s="70"/>
      <c r="P44" s="69"/>
      <c r="R44" s="69"/>
    </row>
    <row r="45" spans="1:19" ht="24.95" customHeight="1">
      <c r="A45" s="18" t="s">
        <v>388</v>
      </c>
      <c r="B45" s="92" t="s">
        <v>1209</v>
      </c>
      <c r="C45" s="71" t="s">
        <v>388</v>
      </c>
      <c r="D45" s="67">
        <f t="shared" si="3"/>
        <v>105.00239999999999</v>
      </c>
      <c r="E45" s="67">
        <f t="shared" si="3"/>
        <v>105.00239999999999</v>
      </c>
      <c r="F45" s="67">
        <f t="shared" si="3"/>
        <v>105.00239999999999</v>
      </c>
      <c r="G45" s="67">
        <f t="shared" si="3"/>
        <v>105.00239999999999</v>
      </c>
      <c r="H45" s="67">
        <f t="shared" si="3"/>
        <v>105.00239999999999</v>
      </c>
      <c r="I45" s="67">
        <f t="shared" si="3"/>
        <v>105.00239999999999</v>
      </c>
      <c r="J45" s="67">
        <f t="shared" si="3"/>
        <v>105.00239999999999</v>
      </c>
      <c r="K45" s="43">
        <v>78.36</v>
      </c>
      <c r="L45" s="68">
        <f t="shared" si="4"/>
        <v>18.8064</v>
      </c>
      <c r="M45" s="68">
        <f t="shared" si="5"/>
        <v>7.8360000000000003</v>
      </c>
      <c r="N45" s="70"/>
      <c r="P45" s="69"/>
      <c r="R45" s="69"/>
    </row>
    <row r="46" spans="1:19" ht="24.95" customHeight="1">
      <c r="A46" s="18" t="s">
        <v>152</v>
      </c>
      <c r="B46" s="92" t="s">
        <v>294</v>
      </c>
      <c r="C46" s="71" t="s">
        <v>152</v>
      </c>
      <c r="D46" s="67">
        <f t="shared" si="3"/>
        <v>180.00220000000002</v>
      </c>
      <c r="E46" s="67">
        <f t="shared" si="3"/>
        <v>180.00220000000002</v>
      </c>
      <c r="F46" s="67">
        <f t="shared" si="3"/>
        <v>180.00220000000002</v>
      </c>
      <c r="G46" s="67">
        <f t="shared" si="3"/>
        <v>180.00220000000002</v>
      </c>
      <c r="H46" s="67">
        <f t="shared" si="3"/>
        <v>180.00220000000002</v>
      </c>
      <c r="I46" s="67">
        <f t="shared" si="3"/>
        <v>180.00220000000002</v>
      </c>
      <c r="J46" s="67">
        <f t="shared" si="3"/>
        <v>180.00220000000002</v>
      </c>
      <c r="K46" s="43">
        <v>134.33000000000001</v>
      </c>
      <c r="L46" s="68">
        <f t="shared" si="4"/>
        <v>32.239200000000004</v>
      </c>
      <c r="M46" s="68">
        <f t="shared" si="5"/>
        <v>13.433000000000002</v>
      </c>
      <c r="N46" s="70"/>
      <c r="P46" s="69"/>
      <c r="R46" s="69"/>
    </row>
    <row r="47" spans="1:19" ht="24.95" customHeight="1">
      <c r="A47" s="18" t="s">
        <v>154</v>
      </c>
      <c r="B47" s="92" t="s">
        <v>288</v>
      </c>
      <c r="C47" s="71" t="s">
        <v>154</v>
      </c>
      <c r="D47" s="67">
        <f t="shared" si="3"/>
        <v>264.9984</v>
      </c>
      <c r="E47" s="67">
        <f t="shared" si="3"/>
        <v>264.9984</v>
      </c>
      <c r="F47" s="67">
        <f t="shared" si="3"/>
        <v>264.9984</v>
      </c>
      <c r="G47" s="67">
        <f t="shared" si="3"/>
        <v>264.9984</v>
      </c>
      <c r="H47" s="67">
        <f t="shared" si="3"/>
        <v>264.9984</v>
      </c>
      <c r="I47" s="67">
        <f t="shared" si="3"/>
        <v>264.9984</v>
      </c>
      <c r="J47" s="67">
        <f t="shared" si="3"/>
        <v>264.9984</v>
      </c>
      <c r="K47" s="43">
        <v>197.76</v>
      </c>
      <c r="L47" s="68">
        <f t="shared" si="4"/>
        <v>47.462399999999995</v>
      </c>
      <c r="M47" s="68">
        <f t="shared" si="5"/>
        <v>19.776</v>
      </c>
      <c r="N47" s="70"/>
      <c r="P47" s="69"/>
      <c r="R47" s="69"/>
    </row>
    <row r="48" spans="1:19" ht="24.95" customHeight="1">
      <c r="A48" s="18" t="s">
        <v>376</v>
      </c>
      <c r="B48" s="92" t="s">
        <v>379</v>
      </c>
      <c r="C48" s="71" t="s">
        <v>376</v>
      </c>
      <c r="D48" s="67">
        <f t="shared" ref="D48:J63" si="6">$K48+$L48+$M48</f>
        <v>164.99419999999998</v>
      </c>
      <c r="E48" s="67">
        <f t="shared" si="6"/>
        <v>164.99419999999998</v>
      </c>
      <c r="F48" s="67">
        <f t="shared" si="6"/>
        <v>164.99419999999998</v>
      </c>
      <c r="G48" s="67">
        <f t="shared" si="6"/>
        <v>164.99419999999998</v>
      </c>
      <c r="H48" s="67">
        <f t="shared" si="6"/>
        <v>164.99419999999998</v>
      </c>
      <c r="I48" s="67">
        <f t="shared" si="6"/>
        <v>164.99419999999998</v>
      </c>
      <c r="J48" s="67">
        <f t="shared" si="6"/>
        <v>164.99419999999998</v>
      </c>
      <c r="K48" s="43">
        <v>123.13</v>
      </c>
      <c r="L48" s="68">
        <f t="shared" si="4"/>
        <v>29.551199999999998</v>
      </c>
      <c r="M48" s="68">
        <f t="shared" si="5"/>
        <v>12.313000000000001</v>
      </c>
      <c r="N48" s="70"/>
      <c r="P48" s="69"/>
      <c r="R48" s="69"/>
      <c r="S48" s="53"/>
    </row>
    <row r="49" spans="1:18" ht="24.95" customHeight="1">
      <c r="A49" s="18" t="s">
        <v>156</v>
      </c>
      <c r="B49" s="92" t="s">
        <v>289</v>
      </c>
      <c r="C49" s="71" t="s">
        <v>156</v>
      </c>
      <c r="D49" s="67">
        <f t="shared" si="6"/>
        <v>100.00419999999998</v>
      </c>
      <c r="E49" s="67">
        <f t="shared" si="6"/>
        <v>100.00419999999998</v>
      </c>
      <c r="F49" s="67">
        <f t="shared" si="6"/>
        <v>100.00419999999998</v>
      </c>
      <c r="G49" s="67">
        <f t="shared" si="6"/>
        <v>100.00419999999998</v>
      </c>
      <c r="H49" s="67">
        <f t="shared" si="6"/>
        <v>100.00419999999998</v>
      </c>
      <c r="I49" s="67">
        <f t="shared" si="6"/>
        <v>100.00419999999998</v>
      </c>
      <c r="J49" s="67">
        <f t="shared" si="6"/>
        <v>100.00419999999998</v>
      </c>
      <c r="K49" s="43">
        <v>74.63</v>
      </c>
      <c r="L49" s="68">
        <f t="shared" si="4"/>
        <v>17.911199999999997</v>
      </c>
      <c r="M49" s="68">
        <f t="shared" si="5"/>
        <v>7.4630000000000001</v>
      </c>
      <c r="N49" s="70"/>
      <c r="P49" s="69"/>
      <c r="R49" s="69"/>
    </row>
    <row r="50" spans="1:18" ht="24.95" customHeight="1">
      <c r="A50" s="18" t="s">
        <v>12</v>
      </c>
      <c r="B50" s="92" t="s">
        <v>1210</v>
      </c>
      <c r="C50" s="71" t="s">
        <v>12</v>
      </c>
      <c r="D50" s="67">
        <f t="shared" si="6"/>
        <v>245.00559999999999</v>
      </c>
      <c r="E50" s="67">
        <f t="shared" si="6"/>
        <v>245.00559999999999</v>
      </c>
      <c r="F50" s="67">
        <f t="shared" si="6"/>
        <v>245.00559999999999</v>
      </c>
      <c r="G50" s="67">
        <f t="shared" si="6"/>
        <v>245.00559999999999</v>
      </c>
      <c r="H50" s="67">
        <f t="shared" si="6"/>
        <v>245.00559999999999</v>
      </c>
      <c r="I50" s="67">
        <f t="shared" si="6"/>
        <v>245.00559999999999</v>
      </c>
      <c r="J50" s="67">
        <f t="shared" si="6"/>
        <v>245.00559999999999</v>
      </c>
      <c r="K50" s="43">
        <v>182.84</v>
      </c>
      <c r="L50" s="68">
        <f t="shared" si="4"/>
        <v>43.881599999999999</v>
      </c>
      <c r="M50" s="68">
        <f t="shared" si="5"/>
        <v>18.284000000000002</v>
      </c>
      <c r="N50" s="70"/>
    </row>
    <row r="51" spans="1:18" ht="24.95" customHeight="1">
      <c r="A51" s="18" t="s">
        <v>22</v>
      </c>
      <c r="B51" s="92" t="s">
        <v>276</v>
      </c>
      <c r="C51" s="71" t="s">
        <v>22</v>
      </c>
      <c r="D51" s="67">
        <f t="shared" si="6"/>
        <v>590.00199999999995</v>
      </c>
      <c r="E51" s="67">
        <f t="shared" si="6"/>
        <v>590.00199999999995</v>
      </c>
      <c r="F51" s="67">
        <f t="shared" si="6"/>
        <v>590.00199999999995</v>
      </c>
      <c r="G51" s="67">
        <f t="shared" si="6"/>
        <v>590.00199999999995</v>
      </c>
      <c r="H51" s="67">
        <f t="shared" si="6"/>
        <v>590.00199999999995</v>
      </c>
      <c r="I51" s="67">
        <f t="shared" si="6"/>
        <v>590.00199999999995</v>
      </c>
      <c r="J51" s="67">
        <f t="shared" si="6"/>
        <v>590.00199999999995</v>
      </c>
      <c r="K51" s="43">
        <v>440.3</v>
      </c>
      <c r="L51" s="68">
        <f t="shared" si="4"/>
        <v>105.672</v>
      </c>
      <c r="M51" s="68">
        <f t="shared" si="5"/>
        <v>44.03</v>
      </c>
      <c r="N51" s="70"/>
    </row>
    <row r="52" spans="1:18" ht="24.95" customHeight="1">
      <c r="A52" s="18" t="s">
        <v>25</v>
      </c>
      <c r="B52" s="92" t="s">
        <v>1141</v>
      </c>
      <c r="C52" s="71" t="s">
        <v>25</v>
      </c>
      <c r="D52" s="67" t="s">
        <v>95</v>
      </c>
      <c r="E52" s="67" t="s">
        <v>95</v>
      </c>
      <c r="F52" s="67" t="s">
        <v>95</v>
      </c>
      <c r="G52" s="67">
        <f t="shared" si="6"/>
        <v>189.99859999999998</v>
      </c>
      <c r="H52" s="67">
        <f t="shared" si="6"/>
        <v>189.99859999999998</v>
      </c>
      <c r="I52" s="67">
        <f t="shared" si="6"/>
        <v>189.99859999999998</v>
      </c>
      <c r="J52" s="67">
        <f t="shared" si="6"/>
        <v>189.99859999999998</v>
      </c>
      <c r="K52" s="43">
        <v>141.79</v>
      </c>
      <c r="L52" s="68">
        <f t="shared" si="4"/>
        <v>34.029599999999995</v>
      </c>
      <c r="M52" s="68">
        <f t="shared" si="5"/>
        <v>14.179</v>
      </c>
    </row>
    <row r="53" spans="1:18" ht="24.95" customHeight="1">
      <c r="A53" s="18" t="s">
        <v>185</v>
      </c>
      <c r="B53" s="92" t="s">
        <v>277</v>
      </c>
      <c r="C53" s="71" t="s">
        <v>185</v>
      </c>
      <c r="D53" s="67" t="s">
        <v>95</v>
      </c>
      <c r="E53" s="67" t="s">
        <v>95</v>
      </c>
      <c r="F53" s="67" t="s">
        <v>95</v>
      </c>
      <c r="G53" s="67">
        <f t="shared" si="6"/>
        <v>110.00060000000001</v>
      </c>
      <c r="H53" s="67">
        <f t="shared" si="6"/>
        <v>110.00060000000001</v>
      </c>
      <c r="I53" s="67">
        <f t="shared" si="6"/>
        <v>110.00060000000001</v>
      </c>
      <c r="J53" s="67">
        <f t="shared" si="6"/>
        <v>110.00060000000001</v>
      </c>
      <c r="K53" s="43">
        <v>82.09</v>
      </c>
      <c r="L53" s="68">
        <f t="shared" si="4"/>
        <v>19.701599999999999</v>
      </c>
      <c r="M53" s="68">
        <f t="shared" si="5"/>
        <v>8.2090000000000014</v>
      </c>
    </row>
    <row r="54" spans="1:18" ht="24.95" customHeight="1">
      <c r="A54" s="18" t="s">
        <v>163</v>
      </c>
      <c r="B54" s="92" t="s">
        <v>1008</v>
      </c>
      <c r="C54" s="71" t="s">
        <v>163</v>
      </c>
      <c r="D54" s="67">
        <f t="shared" ref="D54:J81" si="7">$K54+$L54+$M54</f>
        <v>35.000800000000005</v>
      </c>
      <c r="E54" s="67">
        <f t="shared" si="7"/>
        <v>35.000800000000005</v>
      </c>
      <c r="F54" s="67">
        <f t="shared" si="7"/>
        <v>35.000800000000005</v>
      </c>
      <c r="G54" s="67">
        <f t="shared" si="6"/>
        <v>35.000800000000005</v>
      </c>
      <c r="H54" s="67">
        <f t="shared" si="6"/>
        <v>35.000800000000005</v>
      </c>
      <c r="I54" s="67">
        <f t="shared" si="6"/>
        <v>35.000800000000005</v>
      </c>
      <c r="J54" s="67">
        <f t="shared" si="6"/>
        <v>35.000800000000005</v>
      </c>
      <c r="K54" s="43">
        <v>26.12</v>
      </c>
      <c r="L54" s="68">
        <f t="shared" si="4"/>
        <v>6.2687999999999997</v>
      </c>
      <c r="M54" s="68">
        <f t="shared" si="5"/>
        <v>2.6120000000000001</v>
      </c>
    </row>
    <row r="55" spans="1:18" ht="24.95" customHeight="1">
      <c r="A55" s="18" t="s">
        <v>467</v>
      </c>
      <c r="B55" s="92" t="s">
        <v>543</v>
      </c>
      <c r="C55" s="71" t="s">
        <v>467</v>
      </c>
      <c r="D55" s="67">
        <f t="shared" si="7"/>
        <v>295.00099999999998</v>
      </c>
      <c r="E55" s="67">
        <f t="shared" si="7"/>
        <v>295.00099999999998</v>
      </c>
      <c r="F55" s="67">
        <f t="shared" si="7"/>
        <v>295.00099999999998</v>
      </c>
      <c r="G55" s="67">
        <f t="shared" si="6"/>
        <v>295.00099999999998</v>
      </c>
      <c r="H55" s="67">
        <f t="shared" si="6"/>
        <v>295.00099999999998</v>
      </c>
      <c r="I55" s="67">
        <f t="shared" si="6"/>
        <v>295.00099999999998</v>
      </c>
      <c r="J55" s="67">
        <f t="shared" si="6"/>
        <v>295.00099999999998</v>
      </c>
      <c r="K55" s="43">
        <v>220.15</v>
      </c>
      <c r="L55" s="68">
        <f t="shared" si="4"/>
        <v>52.835999999999999</v>
      </c>
      <c r="M55" s="68">
        <f t="shared" si="5"/>
        <v>22.015000000000001</v>
      </c>
      <c r="N55" s="70"/>
    </row>
    <row r="56" spans="1:18" ht="24.95" customHeight="1">
      <c r="A56" s="18" t="s">
        <v>505</v>
      </c>
      <c r="B56" s="92" t="s">
        <v>1009</v>
      </c>
      <c r="C56" s="71" t="s">
        <v>505</v>
      </c>
      <c r="D56" s="67">
        <f t="shared" si="7"/>
        <v>124.99520000000001</v>
      </c>
      <c r="E56" s="67">
        <f t="shared" si="7"/>
        <v>124.99520000000001</v>
      </c>
      <c r="F56" s="67">
        <f t="shared" si="7"/>
        <v>124.99520000000001</v>
      </c>
      <c r="G56" s="67">
        <f t="shared" si="6"/>
        <v>124.99520000000001</v>
      </c>
      <c r="H56" s="67">
        <f t="shared" si="6"/>
        <v>124.99520000000001</v>
      </c>
      <c r="I56" s="67">
        <f t="shared" si="6"/>
        <v>124.99520000000001</v>
      </c>
      <c r="J56" s="67">
        <f t="shared" si="6"/>
        <v>124.99520000000001</v>
      </c>
      <c r="K56" s="43">
        <v>93.28</v>
      </c>
      <c r="L56" s="68">
        <f t="shared" si="4"/>
        <v>22.3872</v>
      </c>
      <c r="M56" s="68">
        <f t="shared" si="5"/>
        <v>9.3280000000000012</v>
      </c>
      <c r="N56" s="70"/>
      <c r="P56" s="69"/>
      <c r="R56" s="69"/>
    </row>
    <row r="57" spans="1:18" ht="44.25" customHeight="1">
      <c r="A57" s="18" t="s">
        <v>985</v>
      </c>
      <c r="B57" s="92" t="s">
        <v>1211</v>
      </c>
      <c r="C57" s="71" t="s">
        <v>985</v>
      </c>
      <c r="D57" s="67">
        <f t="shared" si="7"/>
        <v>459.99519999999995</v>
      </c>
      <c r="E57" s="67">
        <f t="shared" si="7"/>
        <v>459.99519999999995</v>
      </c>
      <c r="F57" s="67">
        <f t="shared" si="7"/>
        <v>459.99519999999995</v>
      </c>
      <c r="G57" s="67">
        <f t="shared" si="6"/>
        <v>459.99519999999995</v>
      </c>
      <c r="H57" s="67">
        <f t="shared" si="6"/>
        <v>459.99519999999995</v>
      </c>
      <c r="I57" s="67">
        <f t="shared" si="6"/>
        <v>459.99519999999995</v>
      </c>
      <c r="J57" s="67">
        <f t="shared" si="6"/>
        <v>459.99519999999995</v>
      </c>
      <c r="K57" s="43">
        <v>343.28</v>
      </c>
      <c r="L57" s="68">
        <f t="shared" si="4"/>
        <v>82.387199999999993</v>
      </c>
      <c r="M57" s="68">
        <f t="shared" si="5"/>
        <v>34.327999999999996</v>
      </c>
      <c r="N57" s="70"/>
      <c r="P57" s="69"/>
      <c r="R57" s="69"/>
    </row>
    <row r="58" spans="1:18" ht="69" customHeight="1">
      <c r="A58" s="18" t="s">
        <v>984</v>
      </c>
      <c r="B58" s="92" t="s">
        <v>1018</v>
      </c>
      <c r="C58" s="71" t="s">
        <v>984</v>
      </c>
      <c r="D58" s="67">
        <f t="shared" si="7"/>
        <v>2415.0016000000001</v>
      </c>
      <c r="E58" s="67">
        <f t="shared" si="7"/>
        <v>2415.0016000000001</v>
      </c>
      <c r="F58" s="67">
        <f t="shared" si="7"/>
        <v>2415.0016000000001</v>
      </c>
      <c r="G58" s="67">
        <f t="shared" si="6"/>
        <v>2415.0016000000001</v>
      </c>
      <c r="H58" s="67">
        <f t="shared" si="6"/>
        <v>2415.0016000000001</v>
      </c>
      <c r="I58" s="67">
        <f t="shared" si="6"/>
        <v>2415.0016000000001</v>
      </c>
      <c r="J58" s="67">
        <f t="shared" si="6"/>
        <v>2415.0016000000001</v>
      </c>
      <c r="K58" s="43">
        <v>1802.24</v>
      </c>
      <c r="L58" s="68">
        <f t="shared" si="4"/>
        <v>432.5376</v>
      </c>
      <c r="M58" s="68">
        <f t="shared" si="5"/>
        <v>180.22400000000002</v>
      </c>
    </row>
    <row r="59" spans="1:18" ht="45" customHeight="1">
      <c r="A59" s="18" t="s">
        <v>983</v>
      </c>
      <c r="B59" s="92" t="s">
        <v>1014</v>
      </c>
      <c r="C59" s="71" t="s">
        <v>983</v>
      </c>
      <c r="D59" s="67">
        <f t="shared" si="7"/>
        <v>459.99519999999995</v>
      </c>
      <c r="E59" s="67">
        <f t="shared" si="7"/>
        <v>459.99519999999995</v>
      </c>
      <c r="F59" s="67">
        <f t="shared" si="7"/>
        <v>459.99519999999995</v>
      </c>
      <c r="G59" s="67">
        <f t="shared" si="6"/>
        <v>459.99519999999995</v>
      </c>
      <c r="H59" s="67">
        <f t="shared" si="6"/>
        <v>459.99519999999995</v>
      </c>
      <c r="I59" s="67">
        <f t="shared" si="6"/>
        <v>459.99519999999995</v>
      </c>
      <c r="J59" s="67">
        <f t="shared" si="6"/>
        <v>459.99519999999995</v>
      </c>
      <c r="K59" s="43">
        <v>343.28</v>
      </c>
      <c r="L59" s="68">
        <f t="shared" si="4"/>
        <v>82.387199999999993</v>
      </c>
      <c r="M59" s="68">
        <f t="shared" si="5"/>
        <v>34.327999999999996</v>
      </c>
    </row>
    <row r="60" spans="1:18" ht="45" customHeight="1">
      <c r="A60" s="18" t="s">
        <v>982</v>
      </c>
      <c r="B60" s="92" t="s">
        <v>1214</v>
      </c>
      <c r="C60" s="71" t="s">
        <v>982</v>
      </c>
      <c r="D60" s="67">
        <f t="shared" si="7"/>
        <v>540.00660000000005</v>
      </c>
      <c r="E60" s="67">
        <f t="shared" si="7"/>
        <v>540.00660000000005</v>
      </c>
      <c r="F60" s="67">
        <f t="shared" si="7"/>
        <v>540.00660000000005</v>
      </c>
      <c r="G60" s="67">
        <f t="shared" si="6"/>
        <v>540.00660000000005</v>
      </c>
      <c r="H60" s="67">
        <f t="shared" si="6"/>
        <v>540.00660000000005</v>
      </c>
      <c r="I60" s="67">
        <f t="shared" si="6"/>
        <v>540.00660000000005</v>
      </c>
      <c r="J60" s="67">
        <f t="shared" si="6"/>
        <v>540.00660000000005</v>
      </c>
      <c r="K60" s="43">
        <v>402.99</v>
      </c>
      <c r="L60" s="68">
        <f t="shared" si="4"/>
        <v>96.717600000000004</v>
      </c>
      <c r="M60" s="68">
        <f t="shared" si="5"/>
        <v>40.299000000000007</v>
      </c>
    </row>
    <row r="61" spans="1:18" ht="69" customHeight="1">
      <c r="A61" s="18" t="s">
        <v>981</v>
      </c>
      <c r="B61" s="92" t="s">
        <v>1019</v>
      </c>
      <c r="C61" s="71" t="s">
        <v>981</v>
      </c>
      <c r="D61" s="67">
        <f t="shared" si="7"/>
        <v>794.99519999999995</v>
      </c>
      <c r="E61" s="67">
        <f t="shared" si="7"/>
        <v>794.99519999999995</v>
      </c>
      <c r="F61" s="67">
        <f t="shared" si="7"/>
        <v>794.99519999999995</v>
      </c>
      <c r="G61" s="67">
        <f t="shared" si="6"/>
        <v>794.99519999999995</v>
      </c>
      <c r="H61" s="67">
        <f t="shared" si="6"/>
        <v>794.99519999999995</v>
      </c>
      <c r="I61" s="67">
        <f t="shared" si="6"/>
        <v>794.99519999999995</v>
      </c>
      <c r="J61" s="67">
        <f t="shared" si="6"/>
        <v>794.99519999999995</v>
      </c>
      <c r="K61" s="43">
        <v>593.28</v>
      </c>
      <c r="L61" s="68">
        <f t="shared" si="4"/>
        <v>142.38719999999998</v>
      </c>
      <c r="M61" s="68">
        <f t="shared" si="5"/>
        <v>59.328000000000003</v>
      </c>
    </row>
    <row r="62" spans="1:18" ht="45" customHeight="1">
      <c r="A62" s="18" t="s">
        <v>980</v>
      </c>
      <c r="B62" s="92" t="s">
        <v>1036</v>
      </c>
      <c r="C62" s="71" t="s">
        <v>980</v>
      </c>
      <c r="D62" s="67">
        <f t="shared" si="7"/>
        <v>794.99519999999995</v>
      </c>
      <c r="E62" s="67">
        <f t="shared" si="7"/>
        <v>794.99519999999995</v>
      </c>
      <c r="F62" s="67">
        <f t="shared" si="7"/>
        <v>794.99519999999995</v>
      </c>
      <c r="G62" s="67">
        <f t="shared" si="6"/>
        <v>794.99519999999995</v>
      </c>
      <c r="H62" s="67">
        <f t="shared" si="6"/>
        <v>794.99519999999995</v>
      </c>
      <c r="I62" s="67">
        <f t="shared" si="6"/>
        <v>794.99519999999995</v>
      </c>
      <c r="J62" s="67">
        <f t="shared" si="6"/>
        <v>794.99519999999995</v>
      </c>
      <c r="K62" s="43">
        <v>593.28</v>
      </c>
      <c r="L62" s="68">
        <f t="shared" si="4"/>
        <v>142.38719999999998</v>
      </c>
      <c r="M62" s="68">
        <f t="shared" si="5"/>
        <v>59.328000000000003</v>
      </c>
    </row>
    <row r="63" spans="1:18" ht="24.95" customHeight="1">
      <c r="A63" s="18" t="s">
        <v>144</v>
      </c>
      <c r="B63" s="92" t="s">
        <v>279</v>
      </c>
      <c r="C63" s="71" t="s">
        <v>144</v>
      </c>
      <c r="D63" s="67">
        <f t="shared" si="7"/>
        <v>189.99859999999998</v>
      </c>
      <c r="E63" s="67">
        <f t="shared" si="7"/>
        <v>189.99859999999998</v>
      </c>
      <c r="F63" s="67">
        <f t="shared" si="7"/>
        <v>189.99859999999998</v>
      </c>
      <c r="G63" s="67">
        <f t="shared" si="6"/>
        <v>189.99859999999998</v>
      </c>
      <c r="H63" s="67">
        <f t="shared" si="6"/>
        <v>189.99859999999998</v>
      </c>
      <c r="I63" s="67">
        <f t="shared" si="6"/>
        <v>189.99859999999998</v>
      </c>
      <c r="J63" s="67">
        <f t="shared" si="6"/>
        <v>189.99859999999998</v>
      </c>
      <c r="K63" s="43">
        <v>141.79</v>
      </c>
      <c r="L63" s="68">
        <f t="shared" si="4"/>
        <v>34.029599999999995</v>
      </c>
      <c r="M63" s="68">
        <f t="shared" si="5"/>
        <v>14.179</v>
      </c>
    </row>
    <row r="64" spans="1:18" ht="24.95" customHeight="1">
      <c r="A64" s="18" t="s">
        <v>977</v>
      </c>
      <c r="B64" s="92" t="s">
        <v>1212</v>
      </c>
      <c r="C64" s="71" t="s">
        <v>977</v>
      </c>
      <c r="D64" s="67">
        <f t="shared" si="7"/>
        <v>295.00099999999998</v>
      </c>
      <c r="E64" s="67">
        <f t="shared" si="7"/>
        <v>295.00099999999998</v>
      </c>
      <c r="F64" s="67">
        <f t="shared" si="7"/>
        <v>295.00099999999998</v>
      </c>
      <c r="G64" s="67">
        <f t="shared" si="7"/>
        <v>295.00099999999998</v>
      </c>
      <c r="H64" s="67">
        <f t="shared" si="7"/>
        <v>295.00099999999998</v>
      </c>
      <c r="I64" s="67">
        <f t="shared" si="7"/>
        <v>295.00099999999998</v>
      </c>
      <c r="J64" s="67">
        <f t="shared" si="7"/>
        <v>295.00099999999998</v>
      </c>
      <c r="K64" s="43">
        <v>220.15</v>
      </c>
      <c r="L64" s="68">
        <f t="shared" si="4"/>
        <v>52.835999999999999</v>
      </c>
      <c r="M64" s="68">
        <f t="shared" si="5"/>
        <v>22.015000000000001</v>
      </c>
    </row>
    <row r="65" spans="1:18" ht="24.95" customHeight="1">
      <c r="A65" s="18" t="s">
        <v>504</v>
      </c>
      <c r="B65" s="92" t="s">
        <v>544</v>
      </c>
      <c r="C65" s="71" t="s">
        <v>504</v>
      </c>
      <c r="D65" s="67">
        <f t="shared" si="7"/>
        <v>239.994</v>
      </c>
      <c r="E65" s="67">
        <f t="shared" si="7"/>
        <v>239.994</v>
      </c>
      <c r="F65" s="67">
        <f t="shared" si="7"/>
        <v>239.994</v>
      </c>
      <c r="G65" s="67">
        <f t="shared" si="7"/>
        <v>239.994</v>
      </c>
      <c r="H65" s="67">
        <f t="shared" si="7"/>
        <v>239.994</v>
      </c>
      <c r="I65" s="67">
        <f t="shared" si="7"/>
        <v>239.994</v>
      </c>
      <c r="J65" s="67">
        <f t="shared" si="7"/>
        <v>239.994</v>
      </c>
      <c r="K65" s="43">
        <v>179.1</v>
      </c>
      <c r="L65" s="68">
        <f t="shared" si="4"/>
        <v>42.983999999999995</v>
      </c>
      <c r="M65" s="68">
        <f t="shared" si="5"/>
        <v>17.91</v>
      </c>
    </row>
    <row r="66" spans="1:18" ht="24.95" customHeight="1">
      <c r="A66" s="18" t="s">
        <v>229</v>
      </c>
      <c r="B66" s="92" t="s">
        <v>297</v>
      </c>
      <c r="C66" s="71" t="s">
        <v>229</v>
      </c>
      <c r="D66" s="67">
        <f t="shared" si="7"/>
        <v>0</v>
      </c>
      <c r="E66" s="67">
        <f t="shared" si="7"/>
        <v>0</v>
      </c>
      <c r="F66" s="67">
        <f t="shared" si="7"/>
        <v>0</v>
      </c>
      <c r="G66" s="67">
        <f t="shared" si="7"/>
        <v>0</v>
      </c>
      <c r="H66" s="67">
        <f t="shared" si="7"/>
        <v>0</v>
      </c>
      <c r="I66" s="67">
        <f t="shared" si="7"/>
        <v>0</v>
      </c>
      <c r="J66" s="67">
        <f t="shared" si="7"/>
        <v>0</v>
      </c>
      <c r="K66" s="43">
        <v>0</v>
      </c>
      <c r="L66" s="68">
        <f t="shared" si="4"/>
        <v>0</v>
      </c>
      <c r="M66" s="68">
        <f t="shared" si="5"/>
        <v>0</v>
      </c>
    </row>
    <row r="67" spans="1:18" ht="24.95" customHeight="1">
      <c r="A67" s="18" t="s">
        <v>137</v>
      </c>
      <c r="B67" s="92" t="s">
        <v>298</v>
      </c>
      <c r="C67" s="71" t="s">
        <v>137</v>
      </c>
      <c r="D67" s="67">
        <f t="shared" si="7"/>
        <v>859.9985999999999</v>
      </c>
      <c r="E67" s="67">
        <f t="shared" si="7"/>
        <v>859.9985999999999</v>
      </c>
      <c r="F67" s="67">
        <f t="shared" si="7"/>
        <v>859.9985999999999</v>
      </c>
      <c r="G67" s="67">
        <f t="shared" si="7"/>
        <v>859.9985999999999</v>
      </c>
      <c r="H67" s="67">
        <f t="shared" si="7"/>
        <v>859.9985999999999</v>
      </c>
      <c r="I67" s="67">
        <f t="shared" si="7"/>
        <v>859.9985999999999</v>
      </c>
      <c r="J67" s="67">
        <f t="shared" si="7"/>
        <v>859.9985999999999</v>
      </c>
      <c r="K67" s="43">
        <v>641.79</v>
      </c>
      <c r="L67" s="68">
        <f t="shared" si="4"/>
        <v>154.02959999999999</v>
      </c>
      <c r="M67" s="68">
        <f t="shared" si="5"/>
        <v>64.179000000000002</v>
      </c>
    </row>
    <row r="68" spans="1:18" ht="24.95" customHeight="1">
      <c r="A68" s="18" t="s">
        <v>503</v>
      </c>
      <c r="B68" s="92" t="s">
        <v>545</v>
      </c>
      <c r="C68" s="71" t="s">
        <v>503</v>
      </c>
      <c r="D68" s="67">
        <f t="shared" si="7"/>
        <v>245.00559999999999</v>
      </c>
      <c r="E68" s="67">
        <f t="shared" si="7"/>
        <v>245.00559999999999</v>
      </c>
      <c r="F68" s="67">
        <f t="shared" si="7"/>
        <v>245.00559999999999</v>
      </c>
      <c r="G68" s="67">
        <f t="shared" si="7"/>
        <v>245.00559999999999</v>
      </c>
      <c r="H68" s="67">
        <f t="shared" si="7"/>
        <v>245.00559999999999</v>
      </c>
      <c r="I68" s="67">
        <f t="shared" si="7"/>
        <v>245.00559999999999</v>
      </c>
      <c r="J68" s="67">
        <f t="shared" si="7"/>
        <v>245.00559999999999</v>
      </c>
      <c r="K68" s="43">
        <v>182.84</v>
      </c>
      <c r="L68" s="68">
        <f t="shared" si="4"/>
        <v>43.881599999999999</v>
      </c>
      <c r="M68" s="68">
        <f t="shared" si="5"/>
        <v>18.284000000000002</v>
      </c>
    </row>
    <row r="69" spans="1:18" ht="24.95" customHeight="1">
      <c r="A69" s="18" t="s">
        <v>132</v>
      </c>
      <c r="B69" s="92" t="s">
        <v>300</v>
      </c>
      <c r="C69" s="71" t="s">
        <v>132</v>
      </c>
      <c r="D69" s="67">
        <f t="shared" si="7"/>
        <v>79.998000000000005</v>
      </c>
      <c r="E69" s="67">
        <f t="shared" si="7"/>
        <v>79.998000000000005</v>
      </c>
      <c r="F69" s="67">
        <f t="shared" si="7"/>
        <v>79.998000000000005</v>
      </c>
      <c r="G69" s="67">
        <f t="shared" si="7"/>
        <v>79.998000000000005</v>
      </c>
      <c r="H69" s="67" t="s">
        <v>95</v>
      </c>
      <c r="I69" s="67">
        <f t="shared" si="7"/>
        <v>79.998000000000005</v>
      </c>
      <c r="J69" s="67">
        <f t="shared" si="7"/>
        <v>79.998000000000005</v>
      </c>
      <c r="K69" s="43">
        <v>59.7</v>
      </c>
      <c r="L69" s="68">
        <f t="shared" si="4"/>
        <v>14.327999999999999</v>
      </c>
      <c r="M69" s="68">
        <f t="shared" si="5"/>
        <v>5.9700000000000006</v>
      </c>
    </row>
    <row r="70" spans="1:18" ht="24.95" customHeight="1">
      <c r="A70" s="18" t="s">
        <v>132</v>
      </c>
      <c r="B70" s="92" t="s">
        <v>300</v>
      </c>
      <c r="C70" s="71" t="s">
        <v>132</v>
      </c>
      <c r="D70" s="67" t="s">
        <v>95</v>
      </c>
      <c r="E70" s="67" t="s">
        <v>95</v>
      </c>
      <c r="F70" s="67" t="s">
        <v>95</v>
      </c>
      <c r="G70" s="67" t="s">
        <v>95</v>
      </c>
      <c r="H70" s="67">
        <f t="shared" si="7"/>
        <v>65.003399999999999</v>
      </c>
      <c r="I70" s="67" t="s">
        <v>95</v>
      </c>
      <c r="J70" s="67" t="s">
        <v>95</v>
      </c>
      <c r="K70" s="43">
        <v>48.51</v>
      </c>
      <c r="L70" s="68">
        <f t="shared" si="4"/>
        <v>11.642399999999999</v>
      </c>
      <c r="M70" s="68">
        <f t="shared" si="5"/>
        <v>4.851</v>
      </c>
    </row>
    <row r="71" spans="1:18" ht="24.95" customHeight="1">
      <c r="A71" s="18" t="s">
        <v>111</v>
      </c>
      <c r="B71" s="92" t="s">
        <v>235</v>
      </c>
      <c r="C71" s="71" t="s">
        <v>111</v>
      </c>
      <c r="D71" s="67">
        <f t="shared" si="7"/>
        <v>65.003399999999999</v>
      </c>
      <c r="E71" s="67">
        <f t="shared" si="7"/>
        <v>65.003399999999999</v>
      </c>
      <c r="F71" s="67">
        <f t="shared" si="7"/>
        <v>65.003399999999999</v>
      </c>
      <c r="G71" s="67">
        <f t="shared" si="7"/>
        <v>65.003399999999999</v>
      </c>
      <c r="H71" s="67" t="s">
        <v>95</v>
      </c>
      <c r="I71" s="67">
        <f t="shared" si="7"/>
        <v>65.003399999999999</v>
      </c>
      <c r="J71" s="67">
        <f t="shared" si="7"/>
        <v>65.003399999999999</v>
      </c>
      <c r="K71" s="43">
        <v>48.51</v>
      </c>
      <c r="L71" s="68">
        <f t="shared" si="4"/>
        <v>11.642399999999999</v>
      </c>
      <c r="M71" s="68">
        <f t="shared" si="5"/>
        <v>4.851</v>
      </c>
      <c r="N71" s="69"/>
      <c r="O71" s="121"/>
      <c r="P71" s="69"/>
      <c r="Q71" s="121"/>
      <c r="R71" s="69"/>
    </row>
    <row r="72" spans="1:18" ht="24.95" customHeight="1">
      <c r="A72" s="18" t="s">
        <v>111</v>
      </c>
      <c r="B72" s="92" t="s">
        <v>235</v>
      </c>
      <c r="C72" s="71" t="s">
        <v>111</v>
      </c>
      <c r="D72" s="67" t="s">
        <v>95</v>
      </c>
      <c r="E72" s="67" t="s">
        <v>95</v>
      </c>
      <c r="F72" s="67" t="s">
        <v>95</v>
      </c>
      <c r="G72" s="67" t="s">
        <v>95</v>
      </c>
      <c r="H72" s="67">
        <f t="shared" si="7"/>
        <v>129.99340000000001</v>
      </c>
      <c r="I72" s="67" t="s">
        <v>95</v>
      </c>
      <c r="J72" s="67" t="s">
        <v>95</v>
      </c>
      <c r="K72" s="43">
        <v>97.01</v>
      </c>
      <c r="L72" s="68">
        <f t="shared" si="4"/>
        <v>23.282399999999999</v>
      </c>
      <c r="M72" s="68">
        <f t="shared" si="5"/>
        <v>9.7010000000000005</v>
      </c>
      <c r="N72" s="69"/>
      <c r="O72" s="121"/>
      <c r="P72" s="69"/>
      <c r="Q72" s="121"/>
      <c r="R72" s="69"/>
    </row>
    <row r="73" spans="1:18" ht="24.95" customHeight="1">
      <c r="A73" s="18" t="s">
        <v>502</v>
      </c>
      <c r="B73" s="92" t="s">
        <v>546</v>
      </c>
      <c r="C73" s="71" t="s">
        <v>502</v>
      </c>
      <c r="D73" s="67">
        <f t="shared" si="7"/>
        <v>220.00120000000001</v>
      </c>
      <c r="E73" s="67">
        <f t="shared" si="7"/>
        <v>220.00120000000001</v>
      </c>
      <c r="F73" s="67">
        <f t="shared" si="7"/>
        <v>220.00120000000001</v>
      </c>
      <c r="G73" s="67">
        <f t="shared" si="7"/>
        <v>220.00120000000001</v>
      </c>
      <c r="H73" s="67">
        <f t="shared" si="7"/>
        <v>220.00120000000001</v>
      </c>
      <c r="I73" s="67">
        <f t="shared" si="7"/>
        <v>220.00120000000001</v>
      </c>
      <c r="J73" s="67">
        <f t="shared" si="7"/>
        <v>220.00120000000001</v>
      </c>
      <c r="K73" s="43">
        <v>164.18</v>
      </c>
      <c r="L73" s="68">
        <f t="shared" si="4"/>
        <v>39.403199999999998</v>
      </c>
      <c r="M73" s="68">
        <f t="shared" si="5"/>
        <v>16.418000000000003</v>
      </c>
    </row>
    <row r="74" spans="1:18" ht="24.95" customHeight="1">
      <c r="A74" s="18" t="s">
        <v>124</v>
      </c>
      <c r="B74" s="92" t="s">
        <v>233</v>
      </c>
      <c r="C74" s="71" t="s">
        <v>124</v>
      </c>
      <c r="D74" s="67">
        <f t="shared" si="7"/>
        <v>89.994399999999985</v>
      </c>
      <c r="E74" s="67">
        <f t="shared" si="7"/>
        <v>89.994399999999985</v>
      </c>
      <c r="F74" s="67">
        <f t="shared" si="7"/>
        <v>89.994399999999985</v>
      </c>
      <c r="G74" s="67">
        <f t="shared" si="7"/>
        <v>89.994399999999985</v>
      </c>
      <c r="H74" s="67">
        <f t="shared" si="7"/>
        <v>89.994399999999985</v>
      </c>
      <c r="I74" s="67">
        <f t="shared" si="7"/>
        <v>89.994399999999985</v>
      </c>
      <c r="J74" s="67">
        <f t="shared" si="7"/>
        <v>89.994399999999985</v>
      </c>
      <c r="K74" s="43">
        <v>67.16</v>
      </c>
      <c r="L74" s="68">
        <f t="shared" si="4"/>
        <v>16.118399999999998</v>
      </c>
      <c r="M74" s="68">
        <f t="shared" si="5"/>
        <v>6.7160000000000002</v>
      </c>
    </row>
    <row r="75" spans="1:18" ht="24.95" customHeight="1">
      <c r="A75" s="18" t="s">
        <v>190</v>
      </c>
      <c r="B75" s="92" t="s">
        <v>305</v>
      </c>
      <c r="C75" s="71" t="s">
        <v>190</v>
      </c>
      <c r="D75" s="67">
        <f t="shared" si="7"/>
        <v>20.006199999999996</v>
      </c>
      <c r="E75" s="67">
        <f t="shared" si="7"/>
        <v>20.006199999999996</v>
      </c>
      <c r="F75" s="67">
        <f t="shared" si="7"/>
        <v>20.006199999999996</v>
      </c>
      <c r="G75" s="67">
        <f t="shared" si="7"/>
        <v>20.006199999999996</v>
      </c>
      <c r="H75" s="67">
        <f t="shared" si="7"/>
        <v>20.006199999999996</v>
      </c>
      <c r="I75" s="67">
        <f t="shared" si="7"/>
        <v>20.006199999999996</v>
      </c>
      <c r="J75" s="67">
        <f t="shared" si="7"/>
        <v>20.006199999999996</v>
      </c>
      <c r="K75" s="43">
        <v>14.93</v>
      </c>
      <c r="L75" s="68">
        <f t="shared" si="4"/>
        <v>3.5831999999999997</v>
      </c>
      <c r="M75" s="68">
        <f t="shared" si="5"/>
        <v>1.4930000000000001</v>
      </c>
    </row>
    <row r="76" spans="1:18" ht="24.95" customHeight="1">
      <c r="A76" s="18" t="s">
        <v>976</v>
      </c>
      <c r="B76" s="92" t="s">
        <v>1004</v>
      </c>
      <c r="C76" s="71" t="s">
        <v>976</v>
      </c>
      <c r="D76" s="67">
        <f t="shared" si="7"/>
        <v>180.00220000000002</v>
      </c>
      <c r="E76" s="67">
        <f t="shared" si="7"/>
        <v>180.00220000000002</v>
      </c>
      <c r="F76" s="67">
        <f t="shared" si="7"/>
        <v>180.00220000000002</v>
      </c>
      <c r="G76" s="67">
        <f t="shared" si="7"/>
        <v>180.00220000000002</v>
      </c>
      <c r="H76" s="67">
        <f t="shared" si="7"/>
        <v>180.00220000000002</v>
      </c>
      <c r="I76" s="67">
        <f t="shared" si="7"/>
        <v>180.00220000000002</v>
      </c>
      <c r="J76" s="67">
        <f t="shared" si="7"/>
        <v>180.00220000000002</v>
      </c>
      <c r="K76" s="43">
        <v>134.33000000000001</v>
      </c>
      <c r="L76" s="68">
        <f t="shared" si="4"/>
        <v>32.239200000000004</v>
      </c>
      <c r="M76" s="68">
        <f t="shared" si="5"/>
        <v>13.433000000000002</v>
      </c>
    </row>
    <row r="77" spans="1:18" ht="24.95" customHeight="1">
      <c r="A77" s="18" t="s">
        <v>74</v>
      </c>
      <c r="B77" s="92" t="s">
        <v>1013</v>
      </c>
      <c r="C77" s="71" t="s">
        <v>74</v>
      </c>
      <c r="D77" s="67">
        <f t="shared" si="7"/>
        <v>89.994399999999985</v>
      </c>
      <c r="E77" s="67">
        <f t="shared" si="7"/>
        <v>89.994399999999985</v>
      </c>
      <c r="F77" s="67">
        <f t="shared" si="7"/>
        <v>89.994399999999985</v>
      </c>
      <c r="G77" s="67">
        <f t="shared" si="7"/>
        <v>89.994399999999985</v>
      </c>
      <c r="H77" s="67">
        <f t="shared" si="7"/>
        <v>89.994399999999985</v>
      </c>
      <c r="I77" s="67">
        <f t="shared" si="7"/>
        <v>89.994399999999985</v>
      </c>
      <c r="J77" s="67">
        <f t="shared" si="7"/>
        <v>89.994399999999985</v>
      </c>
      <c r="K77" s="43">
        <v>67.16</v>
      </c>
      <c r="L77" s="68">
        <f t="shared" si="4"/>
        <v>16.118399999999998</v>
      </c>
      <c r="M77" s="68">
        <f t="shared" si="5"/>
        <v>6.7160000000000002</v>
      </c>
    </row>
    <row r="78" spans="1:18" ht="24.95" customHeight="1">
      <c r="A78" s="18" t="s">
        <v>125</v>
      </c>
      <c r="B78" s="92" t="s">
        <v>1003</v>
      </c>
      <c r="C78" s="71" t="s">
        <v>125</v>
      </c>
      <c r="D78" s="67">
        <f t="shared" si="7"/>
        <v>995.00360000000001</v>
      </c>
      <c r="E78" s="67">
        <f t="shared" si="7"/>
        <v>995.00360000000001</v>
      </c>
      <c r="F78" s="67">
        <f t="shared" si="7"/>
        <v>995.00360000000001</v>
      </c>
      <c r="G78" s="67">
        <f t="shared" si="7"/>
        <v>995.00360000000001</v>
      </c>
      <c r="H78" s="67">
        <f t="shared" si="7"/>
        <v>995.00360000000001</v>
      </c>
      <c r="I78" s="67">
        <f t="shared" si="7"/>
        <v>995.00360000000001</v>
      </c>
      <c r="J78" s="67">
        <f t="shared" si="7"/>
        <v>995.00360000000001</v>
      </c>
      <c r="K78" s="43">
        <v>742.54</v>
      </c>
      <c r="L78" s="68">
        <f t="shared" si="4"/>
        <v>178.20959999999999</v>
      </c>
      <c r="M78" s="68">
        <f t="shared" si="5"/>
        <v>74.254000000000005</v>
      </c>
      <c r="N78" s="69"/>
      <c r="O78" s="121"/>
      <c r="P78" s="69"/>
      <c r="Q78" s="121"/>
      <c r="R78" s="69"/>
    </row>
    <row r="79" spans="1:18" ht="24.95" customHeight="1">
      <c r="A79" s="18" t="s">
        <v>112</v>
      </c>
      <c r="B79" s="92" t="s">
        <v>89</v>
      </c>
      <c r="C79" s="71" t="s">
        <v>112</v>
      </c>
      <c r="D79" s="67">
        <f t="shared" si="7"/>
        <v>185.00040000000001</v>
      </c>
      <c r="E79" s="67">
        <f t="shared" si="7"/>
        <v>185.00040000000001</v>
      </c>
      <c r="F79" s="67">
        <f t="shared" si="7"/>
        <v>185.00040000000001</v>
      </c>
      <c r="G79" s="67">
        <f t="shared" si="7"/>
        <v>185.00040000000001</v>
      </c>
      <c r="H79" s="67">
        <f t="shared" si="7"/>
        <v>185.00040000000001</v>
      </c>
      <c r="I79" s="67">
        <f t="shared" si="7"/>
        <v>185.00040000000001</v>
      </c>
      <c r="J79" s="67">
        <f t="shared" si="7"/>
        <v>185.00040000000001</v>
      </c>
      <c r="K79" s="43">
        <v>138.06</v>
      </c>
      <c r="L79" s="68">
        <f t="shared" si="4"/>
        <v>33.134399999999999</v>
      </c>
      <c r="M79" s="68">
        <f t="shared" si="5"/>
        <v>13.806000000000001</v>
      </c>
    </row>
    <row r="80" spans="1:18" ht="24.95" customHeight="1">
      <c r="A80" s="18" t="s">
        <v>500</v>
      </c>
      <c r="B80" s="92" t="s">
        <v>537</v>
      </c>
      <c r="C80" s="71" t="s">
        <v>500</v>
      </c>
      <c r="D80" s="67">
        <f t="shared" si="7"/>
        <v>215.00299999999996</v>
      </c>
      <c r="E80" s="67">
        <f t="shared" si="7"/>
        <v>215.00299999999996</v>
      </c>
      <c r="F80" s="67">
        <f t="shared" si="7"/>
        <v>215.00299999999996</v>
      </c>
      <c r="G80" s="67">
        <f t="shared" si="7"/>
        <v>215.00299999999996</v>
      </c>
      <c r="H80" s="67">
        <f t="shared" si="7"/>
        <v>215.00299999999996</v>
      </c>
      <c r="I80" s="67">
        <f t="shared" si="7"/>
        <v>215.00299999999996</v>
      </c>
      <c r="J80" s="67">
        <f t="shared" si="7"/>
        <v>215.00299999999996</v>
      </c>
      <c r="K80" s="43">
        <v>160.44999999999999</v>
      </c>
      <c r="L80" s="68">
        <f t="shared" si="4"/>
        <v>38.507999999999996</v>
      </c>
      <c r="M80" s="68">
        <f t="shared" si="5"/>
        <v>16.044999999999998</v>
      </c>
    </row>
    <row r="81" spans="1:13" ht="24.95" customHeight="1">
      <c r="A81" s="18" t="s">
        <v>526</v>
      </c>
      <c r="B81" s="92" t="s">
        <v>549</v>
      </c>
      <c r="C81" s="71" t="s">
        <v>526</v>
      </c>
      <c r="D81" s="67">
        <f t="shared" si="7"/>
        <v>164.99419999999998</v>
      </c>
      <c r="E81" s="67">
        <f t="shared" si="7"/>
        <v>164.99419999999998</v>
      </c>
      <c r="F81" s="67">
        <f t="shared" si="7"/>
        <v>164.99419999999998</v>
      </c>
      <c r="G81" s="67">
        <f t="shared" si="7"/>
        <v>164.99419999999998</v>
      </c>
      <c r="H81" s="67">
        <f t="shared" si="7"/>
        <v>164.99419999999998</v>
      </c>
      <c r="I81" s="67">
        <f t="shared" si="7"/>
        <v>164.99419999999998</v>
      </c>
      <c r="J81" s="67">
        <f t="shared" si="7"/>
        <v>164.99419999999998</v>
      </c>
      <c r="K81" s="43">
        <v>123.13</v>
      </c>
      <c r="L81" s="68">
        <f t="shared" si="4"/>
        <v>29.551199999999998</v>
      </c>
      <c r="M81" s="68">
        <f t="shared" si="5"/>
        <v>12.313000000000001</v>
      </c>
    </row>
    <row r="82" spans="1:13" s="27" customFormat="1" ht="20.25" customHeight="1">
      <c r="A82" s="24" t="s">
        <v>244</v>
      </c>
      <c r="C82" s="24"/>
      <c r="D82" s="2"/>
      <c r="E82" s="2"/>
      <c r="F82" s="2"/>
      <c r="G82" s="2"/>
    </row>
    <row r="83" spans="1:13" s="27" customFormat="1" ht="20.25" customHeight="1">
      <c r="A83" s="51" t="s">
        <v>194</v>
      </c>
      <c r="C83" s="51"/>
      <c r="D83" s="2"/>
      <c r="E83" s="2"/>
      <c r="F83" s="2"/>
      <c r="G83" s="2"/>
    </row>
    <row r="84" spans="1:13" s="27" customFormat="1" ht="20.25" customHeight="1">
      <c r="A84" s="51" t="s">
        <v>195</v>
      </c>
      <c r="C84" s="51"/>
      <c r="D84" s="2"/>
      <c r="E84" s="2"/>
      <c r="F84" s="2"/>
      <c r="G84" s="2"/>
    </row>
    <row r="85" spans="1:13" s="27" customFormat="1" ht="20.25" customHeight="1">
      <c r="A85" s="51" t="s">
        <v>203</v>
      </c>
      <c r="C85" s="51"/>
      <c r="D85" s="2"/>
      <c r="E85" s="2"/>
      <c r="F85" s="2"/>
      <c r="G85" s="2"/>
    </row>
    <row r="86" spans="1:13" ht="24.95" customHeight="1"/>
    <row r="87" spans="1:13" ht="24.95" customHeight="1"/>
    <row r="88" spans="1:13" ht="24.95" customHeight="1"/>
    <row r="89" spans="1:13" ht="24.95" customHeight="1"/>
    <row r="90" spans="1:13" ht="24.95" customHeight="1"/>
    <row r="91" spans="1:13" ht="24.95" customHeight="1"/>
    <row r="92" spans="1:13" ht="24.95" customHeight="1"/>
    <row r="93" spans="1:13" ht="24.95" customHeight="1"/>
    <row r="94" spans="1:13" ht="24.95" customHeight="1"/>
    <row r="95" spans="1:13" ht="24.95" customHeight="1"/>
    <row r="96" spans="1:13"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row r="275" ht="24.95" customHeight="1"/>
    <row r="276" ht="24.95" customHeight="1"/>
    <row r="277" ht="24.95" customHeight="1"/>
    <row r="278" ht="24.95" customHeight="1"/>
    <row r="279" ht="24.95" customHeight="1"/>
    <row r="280" ht="24.95" customHeight="1"/>
    <row r="281" ht="24.95" customHeight="1"/>
    <row r="282" ht="24.95" customHeight="1"/>
    <row r="283" ht="24.95" customHeight="1"/>
    <row r="284" ht="24.95" customHeight="1"/>
    <row r="285" ht="24.95" customHeight="1"/>
    <row r="286" ht="24.95" customHeight="1"/>
    <row r="287" ht="24.95" customHeight="1"/>
    <row r="288" ht="24.95" customHeight="1"/>
    <row r="289" ht="24.95" customHeight="1"/>
  </sheetData>
  <sortState xmlns:xlrd2="http://schemas.microsoft.com/office/spreadsheetml/2017/richdata2" ref="A32:Z79">
    <sortCondition ref="A32:A79"/>
  </sortState>
  <conditionalFormatting sqref="D2:J2">
    <cfRule type="cellIs" dxfId="291" priority="49" stopIfTrue="1" operator="equal">
      <formula>"-"</formula>
    </cfRule>
    <cfRule type="cellIs" dxfId="290" priority="50" stopIfTrue="1" operator="equal">
      <formula>"Std"</formula>
    </cfRule>
  </conditionalFormatting>
  <conditionalFormatting sqref="D8:J81">
    <cfRule type="cellIs" dxfId="289" priority="1" stopIfTrue="1" operator="between">
      <formula>0</formula>
      <formula>5000</formula>
    </cfRule>
    <cfRule type="cellIs" dxfId="288" priority="2" stopIfTrue="1" operator="equal">
      <formula>"-"</formula>
    </cfRule>
    <cfRule type="cellIs" dxfId="287" priority="3" stopIfTrue="1" operator="equal">
      <formula>"S"</formula>
    </cfRule>
  </conditionalFormatting>
  <conditionalFormatting sqref="L3:L5">
    <cfRule type="cellIs" dxfId="286" priority="51" stopIfTrue="1" operator="between">
      <formula>0</formula>
      <formula>5000</formula>
    </cfRule>
    <cfRule type="cellIs" dxfId="285" priority="52" stopIfTrue="1" operator="equal">
      <formula>"-"</formula>
    </cfRule>
    <cfRule type="cellIs" dxfId="284" priority="53" stopIfTrue="1" operator="equal">
      <formula>"Std"</formula>
    </cfRule>
  </conditionalFormatting>
  <printOptions horizontalCentered="1"/>
  <pageMargins left="0.7" right="0.7" top="0.75" bottom="0.75" header="0.3" footer="0.3"/>
  <pageSetup paperSize="9" scale="2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D1D5-B9A4-41FD-803E-99B19844CA2D}">
  <sheetPr>
    <tabColor theme="3" tint="0.59999389629810485"/>
    <pageSetUpPr fitToPage="1"/>
  </sheetPr>
  <dimension ref="A1:P78"/>
  <sheetViews>
    <sheetView showGridLines="0" view="pageBreakPreview" zoomScale="50" zoomScaleNormal="60" zoomScaleSheetLayoutView="50" workbookViewId="0">
      <pane ySplit="7" topLeftCell="A12" activePane="bottomLeft" state="frozen"/>
      <selection activeCell="D47" sqref="D47"/>
      <selection pane="bottomLeft" activeCell="B43" sqref="B43"/>
    </sheetView>
  </sheetViews>
  <sheetFormatPr defaultColWidth="8" defaultRowHeight="20.25"/>
  <cols>
    <col min="1" max="1" width="18.28515625" style="2" customWidth="1"/>
    <col min="2" max="2" width="116.42578125" style="25" customWidth="1"/>
    <col min="3" max="3" width="18.28515625" style="2" customWidth="1"/>
    <col min="4" max="8" width="29.140625" style="2" customWidth="1"/>
    <col min="9" max="11" width="17.5703125" style="1" customWidth="1"/>
    <col min="12" max="13" width="6.7109375" style="30" customWidth="1"/>
    <col min="14" max="16" width="8" style="30"/>
    <col min="17" max="17" width="24" style="30" customWidth="1"/>
    <col min="18" max="18" width="12.5703125" style="30" customWidth="1"/>
    <col min="19" max="16384" width="8" style="30"/>
  </cols>
  <sheetData>
    <row r="1" spans="1:13" ht="85.5" customHeight="1">
      <c r="A1" s="28"/>
      <c r="B1" s="44" t="str">
        <f>'NEW DUCATO VAN EASY PRO'!B1</f>
        <v>Ισχύς προτεινόμενου τιμοκαταλόγου λιανικής από 16/06/2023</v>
      </c>
      <c r="C1" s="28"/>
      <c r="D1" s="55" t="s">
        <v>1038</v>
      </c>
      <c r="E1" s="55" t="s">
        <v>1039</v>
      </c>
      <c r="F1" s="55" t="s">
        <v>1040</v>
      </c>
      <c r="G1" s="55" t="s">
        <v>1041</v>
      </c>
      <c r="H1" s="55" t="s">
        <v>1156</v>
      </c>
      <c r="J1" s="76"/>
      <c r="K1" s="76"/>
    </row>
    <row r="2" spans="1:13" ht="25.15" customHeight="1">
      <c r="A2" s="16"/>
      <c r="B2" s="3" t="s">
        <v>207</v>
      </c>
      <c r="C2" s="16"/>
      <c r="D2" s="4">
        <f t="shared" ref="D2" si="0">SUM(D3:D5)</f>
        <v>41841.097600000001</v>
      </c>
      <c r="E2" s="4">
        <f>SUM(E3:E5)</f>
        <v>42757.177599999995</v>
      </c>
      <c r="F2" s="4">
        <f t="shared" ref="F2:G2" si="1">SUM(F3:F5)</f>
        <v>43673.257599999997</v>
      </c>
      <c r="G2" s="4">
        <f t="shared" si="1"/>
        <v>44589.337599999999</v>
      </c>
      <c r="H2" s="4">
        <f>SUM(H3:H5)</f>
        <v>44589.337599999999</v>
      </c>
      <c r="J2" s="77" t="s">
        <v>214</v>
      </c>
      <c r="K2" s="78"/>
    </row>
    <row r="3" spans="1:13" ht="25.15" customHeight="1">
      <c r="A3" s="56"/>
      <c r="B3" s="10" t="s">
        <v>91</v>
      </c>
      <c r="C3" s="56"/>
      <c r="D3" s="23">
        <f>(D5+227.72)*0.08</f>
        <v>2552.9376000000002</v>
      </c>
      <c r="E3" s="23">
        <f>(E5+227.72)*0.08</f>
        <v>2608.4576000000002</v>
      </c>
      <c r="F3" s="23">
        <f t="shared" ref="F3:G3" si="2">(F5+227.72)*0.08</f>
        <v>2663.9776000000002</v>
      </c>
      <c r="G3" s="23">
        <f t="shared" si="2"/>
        <v>2719.4976000000001</v>
      </c>
      <c r="H3" s="23">
        <f>(H5+227.72)*0.08</f>
        <v>2719.4976000000001</v>
      </c>
      <c r="J3" s="52" t="s">
        <v>343</v>
      </c>
      <c r="K3" s="43" t="s">
        <v>206</v>
      </c>
      <c r="L3" s="33"/>
      <c r="M3" s="33"/>
    </row>
    <row r="4" spans="1:13" ht="25.15" customHeight="1">
      <c r="A4" s="56"/>
      <c r="B4" s="10" t="s">
        <v>15</v>
      </c>
      <c r="C4" s="56"/>
      <c r="D4" s="43">
        <f t="shared" ref="D4:G4" si="3">D5*0.24</f>
        <v>7604.16</v>
      </c>
      <c r="E4" s="43">
        <f>E5*0.24</f>
        <v>7770.7199999999993</v>
      </c>
      <c r="F4" s="43">
        <f t="shared" si="3"/>
        <v>7937.28</v>
      </c>
      <c r="G4" s="43">
        <f t="shared" si="3"/>
        <v>8103.84</v>
      </c>
      <c r="H4" s="43">
        <f>H5*0.24</f>
        <v>8103.84</v>
      </c>
      <c r="J4" s="52">
        <v>123</v>
      </c>
      <c r="K4" s="43" t="s">
        <v>410</v>
      </c>
      <c r="L4" s="33"/>
      <c r="M4" s="33"/>
    </row>
    <row r="5" spans="1:13" s="36" customFormat="1" ht="25.15" customHeight="1">
      <c r="A5" s="57"/>
      <c r="B5" s="45" t="s">
        <v>208</v>
      </c>
      <c r="C5" s="57"/>
      <c r="D5" s="86">
        <v>31684</v>
      </c>
      <c r="E5" s="86">
        <v>32378</v>
      </c>
      <c r="F5" s="86">
        <v>33072</v>
      </c>
      <c r="G5" s="86">
        <v>33766</v>
      </c>
      <c r="H5" s="86">
        <v>33766</v>
      </c>
      <c r="I5" s="15"/>
      <c r="J5" s="52" t="s">
        <v>95</v>
      </c>
      <c r="K5" s="43" t="s">
        <v>411</v>
      </c>
      <c r="L5" s="35"/>
      <c r="M5" s="35"/>
    </row>
    <row r="6" spans="1:13" ht="25.15" customHeight="1">
      <c r="A6" s="16"/>
      <c r="B6" s="10" t="s">
        <v>412</v>
      </c>
      <c r="C6" s="16"/>
      <c r="D6" s="10" t="s">
        <v>1027</v>
      </c>
      <c r="E6" s="10" t="s">
        <v>1031</v>
      </c>
      <c r="F6" s="10" t="s">
        <v>1028</v>
      </c>
      <c r="G6" s="10" t="s">
        <v>1029</v>
      </c>
      <c r="H6" s="10" t="s">
        <v>1030</v>
      </c>
      <c r="J6" s="15"/>
    </row>
    <row r="7" spans="1:13" ht="49.5" customHeight="1">
      <c r="A7" s="17" t="s">
        <v>3</v>
      </c>
      <c r="B7" s="17" t="s">
        <v>213</v>
      </c>
      <c r="C7" s="17" t="s">
        <v>3</v>
      </c>
      <c r="D7" s="17" t="s">
        <v>188</v>
      </c>
      <c r="E7" s="17" t="s">
        <v>188</v>
      </c>
      <c r="F7" s="17" t="s">
        <v>188</v>
      </c>
      <c r="G7" s="17" t="s">
        <v>188</v>
      </c>
      <c r="H7" s="17" t="s">
        <v>188</v>
      </c>
      <c r="I7" s="79" t="s">
        <v>187</v>
      </c>
      <c r="J7" s="79" t="s">
        <v>192</v>
      </c>
      <c r="K7" s="79" t="s">
        <v>193</v>
      </c>
    </row>
    <row r="8" spans="1:13" ht="24.95" customHeight="1">
      <c r="A8" s="49" t="s">
        <v>8</v>
      </c>
      <c r="B8" s="19" t="s">
        <v>1006</v>
      </c>
      <c r="C8" s="49" t="s">
        <v>8</v>
      </c>
      <c r="D8" s="67" t="s">
        <v>343</v>
      </c>
      <c r="E8" s="67" t="s">
        <v>343</v>
      </c>
      <c r="F8" s="67" t="s">
        <v>343</v>
      </c>
      <c r="G8" s="67" t="s">
        <v>343</v>
      </c>
      <c r="H8" s="67" t="s">
        <v>343</v>
      </c>
      <c r="I8" s="68" t="s">
        <v>95</v>
      </c>
      <c r="J8" s="68" t="s">
        <v>95</v>
      </c>
      <c r="K8" s="68" t="s">
        <v>95</v>
      </c>
    </row>
    <row r="9" spans="1:13" ht="24.95" customHeight="1">
      <c r="A9" s="49" t="s">
        <v>27</v>
      </c>
      <c r="B9" s="19" t="s">
        <v>1010</v>
      </c>
      <c r="C9" s="49" t="s">
        <v>27</v>
      </c>
      <c r="D9" s="67" t="s">
        <v>343</v>
      </c>
      <c r="E9" s="67" t="s">
        <v>343</v>
      </c>
      <c r="F9" s="67" t="s">
        <v>343</v>
      </c>
      <c r="G9" s="67" t="s">
        <v>343</v>
      </c>
      <c r="H9" s="67" t="s">
        <v>343</v>
      </c>
      <c r="I9" s="68" t="s">
        <v>95</v>
      </c>
      <c r="J9" s="68" t="s">
        <v>95</v>
      </c>
      <c r="K9" s="68" t="s">
        <v>95</v>
      </c>
    </row>
    <row r="10" spans="1:13" ht="24.95" customHeight="1">
      <c r="A10" s="49" t="s">
        <v>114</v>
      </c>
      <c r="B10" s="19" t="s">
        <v>267</v>
      </c>
      <c r="C10" s="49" t="s">
        <v>114</v>
      </c>
      <c r="D10" s="67" t="s">
        <v>343</v>
      </c>
      <c r="E10" s="67" t="s">
        <v>343</v>
      </c>
      <c r="F10" s="67" t="s">
        <v>343</v>
      </c>
      <c r="G10" s="67" t="s">
        <v>343</v>
      </c>
      <c r="H10" s="67" t="s">
        <v>343</v>
      </c>
      <c r="I10" s="68" t="s">
        <v>95</v>
      </c>
      <c r="J10" s="68" t="s">
        <v>95</v>
      </c>
      <c r="K10" s="68" t="s">
        <v>95</v>
      </c>
    </row>
    <row r="11" spans="1:13" ht="24.95" customHeight="1">
      <c r="A11" s="49" t="s">
        <v>55</v>
      </c>
      <c r="B11" s="19" t="s">
        <v>250</v>
      </c>
      <c r="C11" s="49" t="s">
        <v>55</v>
      </c>
      <c r="D11" s="67" t="s">
        <v>343</v>
      </c>
      <c r="E11" s="67" t="s">
        <v>343</v>
      </c>
      <c r="F11" s="67" t="s">
        <v>343</v>
      </c>
      <c r="G11" s="67" t="s">
        <v>343</v>
      </c>
      <c r="H11" s="67" t="s">
        <v>343</v>
      </c>
      <c r="I11" s="68" t="s">
        <v>95</v>
      </c>
      <c r="J11" s="68" t="s">
        <v>95</v>
      </c>
      <c r="K11" s="68" t="s">
        <v>95</v>
      </c>
    </row>
    <row r="12" spans="1:13" ht="24.95" customHeight="1">
      <c r="A12" s="49" t="s">
        <v>790</v>
      </c>
      <c r="B12" s="19" t="s">
        <v>995</v>
      </c>
      <c r="C12" s="49" t="s">
        <v>790</v>
      </c>
      <c r="D12" s="67" t="s">
        <v>343</v>
      </c>
      <c r="E12" s="67" t="s">
        <v>343</v>
      </c>
      <c r="F12" s="67" t="s">
        <v>343</v>
      </c>
      <c r="G12" s="67" t="s">
        <v>343</v>
      </c>
      <c r="H12" s="67" t="s">
        <v>343</v>
      </c>
      <c r="I12" s="68" t="s">
        <v>95</v>
      </c>
      <c r="J12" s="68" t="s">
        <v>95</v>
      </c>
      <c r="K12" s="68" t="s">
        <v>95</v>
      </c>
    </row>
    <row r="13" spans="1:13" ht="24.95" customHeight="1">
      <c r="A13" s="49" t="s">
        <v>989</v>
      </c>
      <c r="B13" s="19" t="s">
        <v>1032</v>
      </c>
      <c r="C13" s="49" t="s">
        <v>989</v>
      </c>
      <c r="D13" s="67" t="s">
        <v>343</v>
      </c>
      <c r="E13" s="67" t="s">
        <v>343</v>
      </c>
      <c r="F13" s="67" t="s">
        <v>343</v>
      </c>
      <c r="G13" s="67" t="s">
        <v>343</v>
      </c>
      <c r="H13" s="67" t="s">
        <v>343</v>
      </c>
      <c r="I13" s="68" t="s">
        <v>95</v>
      </c>
      <c r="J13" s="68" t="s">
        <v>95</v>
      </c>
      <c r="K13" s="68" t="s">
        <v>95</v>
      </c>
    </row>
    <row r="14" spans="1:13" ht="24.95" customHeight="1">
      <c r="A14" s="49" t="s">
        <v>107</v>
      </c>
      <c r="B14" s="19" t="s">
        <v>252</v>
      </c>
      <c r="C14" s="49" t="s">
        <v>107</v>
      </c>
      <c r="D14" s="67" t="s">
        <v>343</v>
      </c>
      <c r="E14" s="67" t="s">
        <v>343</v>
      </c>
      <c r="F14" s="67" t="s">
        <v>343</v>
      </c>
      <c r="G14" s="67" t="s">
        <v>343</v>
      </c>
      <c r="H14" s="67" t="s">
        <v>343</v>
      </c>
      <c r="I14" s="68" t="s">
        <v>95</v>
      </c>
      <c r="J14" s="68" t="s">
        <v>95</v>
      </c>
      <c r="K14" s="68" t="s">
        <v>95</v>
      </c>
    </row>
    <row r="15" spans="1:13" ht="24.95" customHeight="1">
      <c r="A15" s="49" t="s">
        <v>990</v>
      </c>
      <c r="B15" s="19" t="s">
        <v>1011</v>
      </c>
      <c r="C15" s="49" t="s">
        <v>990</v>
      </c>
      <c r="D15" s="67" t="s">
        <v>343</v>
      </c>
      <c r="E15" s="67" t="s">
        <v>343</v>
      </c>
      <c r="F15" s="67" t="s">
        <v>343</v>
      </c>
      <c r="G15" s="67" t="s">
        <v>343</v>
      </c>
      <c r="H15" s="67" t="s">
        <v>343</v>
      </c>
      <c r="I15" s="68" t="s">
        <v>95</v>
      </c>
      <c r="J15" s="68" t="s">
        <v>95</v>
      </c>
      <c r="K15" s="68" t="s">
        <v>95</v>
      </c>
    </row>
    <row r="16" spans="1:13" ht="24.95" customHeight="1">
      <c r="A16" s="49" t="s">
        <v>99</v>
      </c>
      <c r="B16" s="19" t="s">
        <v>1012</v>
      </c>
      <c r="C16" s="49" t="s">
        <v>99</v>
      </c>
      <c r="D16" s="67" t="s">
        <v>343</v>
      </c>
      <c r="E16" s="67" t="s">
        <v>343</v>
      </c>
      <c r="F16" s="67" t="s">
        <v>343</v>
      </c>
      <c r="G16" s="67" t="s">
        <v>343</v>
      </c>
      <c r="H16" s="67" t="s">
        <v>343</v>
      </c>
      <c r="I16" s="68" t="s">
        <v>95</v>
      </c>
      <c r="J16" s="68" t="s">
        <v>95</v>
      </c>
      <c r="K16" s="68" t="s">
        <v>95</v>
      </c>
    </row>
    <row r="17" spans="1:16" ht="24.95" customHeight="1">
      <c r="A17" s="49" t="s">
        <v>986</v>
      </c>
      <c r="B17" s="19" t="s">
        <v>1033</v>
      </c>
      <c r="C17" s="49" t="s">
        <v>986</v>
      </c>
      <c r="D17" s="67" t="s">
        <v>343</v>
      </c>
      <c r="E17" s="67" t="s">
        <v>343</v>
      </c>
      <c r="F17" s="67" t="s">
        <v>343</v>
      </c>
      <c r="G17" s="67" t="s">
        <v>343</v>
      </c>
      <c r="H17" s="67" t="s">
        <v>343</v>
      </c>
      <c r="I17" s="68" t="s">
        <v>95</v>
      </c>
      <c r="J17" s="68" t="s">
        <v>95</v>
      </c>
      <c r="K17" s="68" t="s">
        <v>95</v>
      </c>
    </row>
    <row r="18" spans="1:16" ht="24.95" customHeight="1">
      <c r="A18" s="49" t="s">
        <v>161</v>
      </c>
      <c r="B18" s="19" t="s">
        <v>996</v>
      </c>
      <c r="C18" s="49" t="s">
        <v>161</v>
      </c>
      <c r="D18" s="67" t="s">
        <v>343</v>
      </c>
      <c r="E18" s="67" t="s">
        <v>343</v>
      </c>
      <c r="F18" s="67" t="s">
        <v>343</v>
      </c>
      <c r="G18" s="67" t="s">
        <v>343</v>
      </c>
      <c r="H18" s="67" t="s">
        <v>343</v>
      </c>
      <c r="I18" s="68" t="s">
        <v>95</v>
      </c>
      <c r="J18" s="68" t="s">
        <v>95</v>
      </c>
      <c r="K18" s="68" t="s">
        <v>95</v>
      </c>
    </row>
    <row r="19" spans="1:16" ht="24.95" customHeight="1">
      <c r="A19" s="49" t="s">
        <v>140</v>
      </c>
      <c r="B19" s="19" t="s">
        <v>231</v>
      </c>
      <c r="C19" s="49" t="s">
        <v>140</v>
      </c>
      <c r="D19" s="67" t="s">
        <v>343</v>
      </c>
      <c r="E19" s="67" t="s">
        <v>343</v>
      </c>
      <c r="F19" s="67" t="s">
        <v>343</v>
      </c>
      <c r="G19" s="67" t="s">
        <v>343</v>
      </c>
      <c r="H19" s="67" t="s">
        <v>343</v>
      </c>
      <c r="I19" s="68" t="s">
        <v>95</v>
      </c>
      <c r="J19" s="68" t="s">
        <v>95</v>
      </c>
      <c r="K19" s="68" t="s">
        <v>95</v>
      </c>
    </row>
    <row r="20" spans="1:16" ht="24.95" customHeight="1">
      <c r="A20" s="49" t="s">
        <v>150</v>
      </c>
      <c r="B20" s="19" t="s">
        <v>378</v>
      </c>
      <c r="C20" s="49" t="s">
        <v>150</v>
      </c>
      <c r="D20" s="67">
        <f>$I20+$J20+$K20</f>
        <v>182.23920000000001</v>
      </c>
      <c r="E20" s="67">
        <f>$I20+$J20+$K20</f>
        <v>182.23920000000001</v>
      </c>
      <c r="F20" s="67">
        <f>$I20+$J20+$K20</f>
        <v>182.23920000000001</v>
      </c>
      <c r="G20" s="67">
        <f>$I20+$J20+$K20</f>
        <v>182.23920000000001</v>
      </c>
      <c r="H20" s="67" t="s">
        <v>343</v>
      </c>
      <c r="I20" s="43">
        <v>138.06</v>
      </c>
      <c r="J20" s="43">
        <f>I20*0.24</f>
        <v>33.134399999999999</v>
      </c>
      <c r="K20" s="43">
        <f>I20*0.08</f>
        <v>11.0448</v>
      </c>
    </row>
    <row r="21" spans="1:16" ht="24.95" customHeight="1">
      <c r="A21" s="49" t="s">
        <v>987</v>
      </c>
      <c r="B21" s="19" t="s">
        <v>997</v>
      </c>
      <c r="C21" s="49" t="s">
        <v>987</v>
      </c>
      <c r="D21" s="67" t="s">
        <v>343</v>
      </c>
      <c r="E21" s="67" t="s">
        <v>343</v>
      </c>
      <c r="F21" s="67" t="s">
        <v>343</v>
      </c>
      <c r="G21" s="67" t="s">
        <v>343</v>
      </c>
      <c r="H21" s="67" t="s">
        <v>343</v>
      </c>
      <c r="I21" s="68" t="s">
        <v>95</v>
      </c>
      <c r="J21" s="68" t="s">
        <v>95</v>
      </c>
      <c r="K21" s="68" t="s">
        <v>95</v>
      </c>
    </row>
    <row r="22" spans="1:16" s="53" customFormat="1" ht="24.95" customHeight="1">
      <c r="A22" s="49" t="s">
        <v>155</v>
      </c>
      <c r="B22" s="19" t="s">
        <v>998</v>
      </c>
      <c r="C22" s="49" t="s">
        <v>155</v>
      </c>
      <c r="D22" s="67" t="s">
        <v>343</v>
      </c>
      <c r="E22" s="67" t="s">
        <v>343</v>
      </c>
      <c r="F22" s="67" t="s">
        <v>343</v>
      </c>
      <c r="G22" s="67" t="s">
        <v>343</v>
      </c>
      <c r="H22" s="67" t="s">
        <v>343</v>
      </c>
      <c r="I22" s="68" t="s">
        <v>95</v>
      </c>
      <c r="J22" s="68" t="s">
        <v>95</v>
      </c>
      <c r="K22" s="68" t="s">
        <v>95</v>
      </c>
      <c r="L22" s="30"/>
      <c r="M22" s="30"/>
      <c r="N22" s="30"/>
      <c r="O22" s="30"/>
      <c r="P22" s="30"/>
    </row>
    <row r="23" spans="1:16" ht="24.95" customHeight="1">
      <c r="A23" s="49" t="s">
        <v>13</v>
      </c>
      <c r="B23" s="19" t="s">
        <v>19</v>
      </c>
      <c r="C23" s="49" t="s">
        <v>13</v>
      </c>
      <c r="D23" s="67" t="s">
        <v>343</v>
      </c>
      <c r="E23" s="67" t="s">
        <v>343</v>
      </c>
      <c r="F23" s="67" t="s">
        <v>343</v>
      </c>
      <c r="G23" s="67" t="s">
        <v>343</v>
      </c>
      <c r="H23" s="67" t="s">
        <v>343</v>
      </c>
      <c r="I23" s="68" t="s">
        <v>95</v>
      </c>
      <c r="J23" s="68" t="s">
        <v>95</v>
      </c>
      <c r="K23" s="68" t="s">
        <v>95</v>
      </c>
      <c r="M23" s="70"/>
    </row>
    <row r="24" spans="1:16" ht="24.95" customHeight="1">
      <c r="A24" s="49" t="s">
        <v>330</v>
      </c>
      <c r="B24" s="19" t="s">
        <v>532</v>
      </c>
      <c r="C24" s="49" t="s">
        <v>330</v>
      </c>
      <c r="D24" s="67" t="s">
        <v>343</v>
      </c>
      <c r="E24" s="67" t="s">
        <v>343</v>
      </c>
      <c r="F24" s="67" t="s">
        <v>343</v>
      </c>
      <c r="G24" s="67" t="s">
        <v>343</v>
      </c>
      <c r="H24" s="67" t="s">
        <v>343</v>
      </c>
      <c r="I24" s="68" t="s">
        <v>95</v>
      </c>
      <c r="J24" s="68" t="s">
        <v>95</v>
      </c>
      <c r="K24" s="68" t="s">
        <v>95</v>
      </c>
    </row>
    <row r="25" spans="1:16" ht="24.95" customHeight="1">
      <c r="A25" s="49" t="s">
        <v>164</v>
      </c>
      <c r="B25" s="19" t="s">
        <v>1001</v>
      </c>
      <c r="C25" s="49" t="s">
        <v>164</v>
      </c>
      <c r="D25" s="67" t="s">
        <v>343</v>
      </c>
      <c r="E25" s="67" t="s">
        <v>343</v>
      </c>
      <c r="F25" s="67" t="s">
        <v>343</v>
      </c>
      <c r="G25" s="67" t="s">
        <v>343</v>
      </c>
      <c r="H25" s="67" t="s">
        <v>343</v>
      </c>
      <c r="I25" s="68" t="s">
        <v>95</v>
      </c>
      <c r="J25" s="68" t="s">
        <v>95</v>
      </c>
      <c r="K25" s="68" t="s">
        <v>95</v>
      </c>
      <c r="M25" s="70"/>
    </row>
    <row r="26" spans="1:16" ht="24.95" customHeight="1">
      <c r="A26" s="49" t="s">
        <v>167</v>
      </c>
      <c r="B26" s="19" t="s">
        <v>280</v>
      </c>
      <c r="C26" s="49" t="s">
        <v>167</v>
      </c>
      <c r="D26" s="67" t="s">
        <v>343</v>
      </c>
      <c r="E26" s="67" t="s">
        <v>343</v>
      </c>
      <c r="F26" s="67" t="s">
        <v>343</v>
      </c>
      <c r="G26" s="67" t="s">
        <v>343</v>
      </c>
      <c r="H26" s="67" t="s">
        <v>343</v>
      </c>
      <c r="I26" s="68" t="s">
        <v>95</v>
      </c>
      <c r="J26" s="68" t="s">
        <v>95</v>
      </c>
      <c r="K26" s="68" t="s">
        <v>95</v>
      </c>
      <c r="L26" s="72"/>
      <c r="M26" s="73"/>
      <c r="N26" s="53"/>
      <c r="O26" s="53"/>
      <c r="P26" s="53"/>
    </row>
    <row r="27" spans="1:16" ht="24.95" customHeight="1">
      <c r="A27" s="49" t="s">
        <v>148</v>
      </c>
      <c r="B27" s="19" t="s">
        <v>314</v>
      </c>
      <c r="C27" s="49" t="s">
        <v>148</v>
      </c>
      <c r="D27" s="67" t="s">
        <v>343</v>
      </c>
      <c r="E27" s="67" t="s">
        <v>343</v>
      </c>
      <c r="F27" s="67" t="s">
        <v>343</v>
      </c>
      <c r="G27" s="67" t="s">
        <v>343</v>
      </c>
      <c r="H27" s="67" t="s">
        <v>343</v>
      </c>
      <c r="I27" s="68" t="s">
        <v>95</v>
      </c>
      <c r="J27" s="68" t="s">
        <v>95</v>
      </c>
      <c r="K27" s="68" t="s">
        <v>95</v>
      </c>
    </row>
    <row r="28" spans="1:16" ht="24.95" customHeight="1">
      <c r="A28" s="49" t="s">
        <v>149</v>
      </c>
      <c r="B28" s="19" t="s">
        <v>316</v>
      </c>
      <c r="C28" s="49" t="s">
        <v>149</v>
      </c>
      <c r="D28" s="67" t="s">
        <v>343</v>
      </c>
      <c r="E28" s="67" t="s">
        <v>343</v>
      </c>
      <c r="F28" s="67" t="s">
        <v>343</v>
      </c>
      <c r="G28" s="67" t="s">
        <v>343</v>
      </c>
      <c r="H28" s="67" t="s">
        <v>343</v>
      </c>
      <c r="I28" s="68" t="s">
        <v>95</v>
      </c>
      <c r="J28" s="68" t="s">
        <v>95</v>
      </c>
      <c r="K28" s="68" t="s">
        <v>95</v>
      </c>
      <c r="M28" s="70"/>
    </row>
    <row r="29" spans="1:16" ht="24.95" customHeight="1">
      <c r="A29" s="49" t="s">
        <v>124</v>
      </c>
      <c r="B29" s="19" t="s">
        <v>233</v>
      </c>
      <c r="C29" s="49" t="s">
        <v>124</v>
      </c>
      <c r="D29" s="67">
        <f>$I29+$J29+$K29</f>
        <v>88.651199999999989</v>
      </c>
      <c r="E29" s="67">
        <f>$I29+$J29+$K29</f>
        <v>88.651199999999989</v>
      </c>
      <c r="F29" s="67">
        <f>$I29+$J29+$K29</f>
        <v>88.651199999999989</v>
      </c>
      <c r="G29" s="67" t="s">
        <v>343</v>
      </c>
      <c r="H29" s="67">
        <f>$I29+$J29+$K29</f>
        <v>88.651199999999989</v>
      </c>
      <c r="I29" s="43">
        <v>67.16</v>
      </c>
      <c r="J29" s="43">
        <f>I29*0.24</f>
        <v>16.118399999999998</v>
      </c>
      <c r="K29" s="43">
        <f>I29*0.08</f>
        <v>5.3727999999999998</v>
      </c>
      <c r="M29" s="70"/>
    </row>
    <row r="30" spans="1:16" ht="24.95" customHeight="1">
      <c r="A30" s="49" t="s">
        <v>993</v>
      </c>
      <c r="B30" s="19" t="s">
        <v>1002</v>
      </c>
      <c r="C30" s="49" t="s">
        <v>993</v>
      </c>
      <c r="D30" s="67" t="s">
        <v>343</v>
      </c>
      <c r="E30" s="67" t="s">
        <v>343</v>
      </c>
      <c r="F30" s="67" t="s">
        <v>343</v>
      </c>
      <c r="G30" s="67" t="s">
        <v>343</v>
      </c>
      <c r="H30" s="67" t="s">
        <v>343</v>
      </c>
      <c r="I30" s="68" t="s">
        <v>95</v>
      </c>
      <c r="J30" s="68" t="s">
        <v>95</v>
      </c>
      <c r="K30" s="68" t="s">
        <v>95</v>
      </c>
    </row>
    <row r="31" spans="1:16" ht="24.95" customHeight="1">
      <c r="A31" s="49" t="s">
        <v>134</v>
      </c>
      <c r="B31" s="19" t="s">
        <v>311</v>
      </c>
      <c r="C31" s="49" t="s">
        <v>134</v>
      </c>
      <c r="D31" s="67" t="s">
        <v>343</v>
      </c>
      <c r="E31" s="67" t="s">
        <v>343</v>
      </c>
      <c r="F31" s="67" t="s">
        <v>343</v>
      </c>
      <c r="G31" s="67" t="s">
        <v>343</v>
      </c>
      <c r="H31" s="67" t="s">
        <v>343</v>
      </c>
      <c r="I31" s="68" t="s">
        <v>95</v>
      </c>
      <c r="J31" s="68" t="s">
        <v>95</v>
      </c>
      <c r="K31" s="68" t="s">
        <v>95</v>
      </c>
    </row>
    <row r="32" spans="1:16" ht="24.95" customHeight="1">
      <c r="A32" s="49" t="s">
        <v>113</v>
      </c>
      <c r="B32" s="19" t="s">
        <v>1207</v>
      </c>
      <c r="C32" s="49" t="s">
        <v>113</v>
      </c>
      <c r="D32" s="67">
        <f t="shared" ref="D32:H47" si="4">$I32+$J32+$K32</f>
        <v>108.3588</v>
      </c>
      <c r="E32" s="67">
        <f t="shared" si="4"/>
        <v>108.3588</v>
      </c>
      <c r="F32" s="67">
        <f t="shared" si="4"/>
        <v>108.3588</v>
      </c>
      <c r="G32" s="67">
        <f t="shared" si="4"/>
        <v>108.3588</v>
      </c>
      <c r="H32" s="67">
        <f t="shared" si="4"/>
        <v>108.3588</v>
      </c>
      <c r="I32" s="43">
        <v>82.09</v>
      </c>
      <c r="J32" s="43">
        <f t="shared" ref="J32:J74" si="5">I32*0.24</f>
        <v>19.701599999999999</v>
      </c>
      <c r="K32" s="43">
        <f t="shared" ref="K32:K74" si="6">I32*0.08</f>
        <v>6.5672000000000006</v>
      </c>
    </row>
    <row r="33" spans="1:13" ht="24.95" customHeight="1">
      <c r="A33" s="49" t="s">
        <v>992</v>
      </c>
      <c r="B33" s="19" t="s">
        <v>1119</v>
      </c>
      <c r="C33" s="49" t="s">
        <v>992</v>
      </c>
      <c r="D33" s="67">
        <f t="shared" si="4"/>
        <v>315.22919999999999</v>
      </c>
      <c r="E33" s="67">
        <f t="shared" si="4"/>
        <v>315.22919999999999</v>
      </c>
      <c r="F33" s="67">
        <f t="shared" si="4"/>
        <v>315.22919999999999</v>
      </c>
      <c r="G33" s="67">
        <f t="shared" si="4"/>
        <v>315.22919999999999</v>
      </c>
      <c r="H33" s="67">
        <f t="shared" si="4"/>
        <v>315.22919999999999</v>
      </c>
      <c r="I33" s="43">
        <v>238.81</v>
      </c>
      <c r="J33" s="43">
        <f t="shared" si="5"/>
        <v>57.314399999999999</v>
      </c>
      <c r="K33" s="43">
        <f t="shared" si="6"/>
        <v>19.104800000000001</v>
      </c>
    </row>
    <row r="34" spans="1:13" ht="24.95" customHeight="1">
      <c r="A34" s="49" t="s">
        <v>14</v>
      </c>
      <c r="B34" s="19" t="s">
        <v>18</v>
      </c>
      <c r="C34" s="49" t="s">
        <v>14</v>
      </c>
      <c r="D34" s="67">
        <f t="shared" si="4"/>
        <v>290.59800000000001</v>
      </c>
      <c r="E34" s="67">
        <f t="shared" si="4"/>
        <v>290.59800000000001</v>
      </c>
      <c r="F34" s="67">
        <f t="shared" si="4"/>
        <v>290.59800000000001</v>
      </c>
      <c r="G34" s="67">
        <f t="shared" si="4"/>
        <v>290.59800000000001</v>
      </c>
      <c r="H34" s="67">
        <f t="shared" si="4"/>
        <v>290.59800000000001</v>
      </c>
      <c r="I34" s="43">
        <v>220.15</v>
      </c>
      <c r="J34" s="43">
        <f t="shared" si="5"/>
        <v>52.835999999999999</v>
      </c>
      <c r="K34" s="43">
        <f t="shared" si="6"/>
        <v>17.612000000000002</v>
      </c>
    </row>
    <row r="35" spans="1:13" ht="24.95" customHeight="1">
      <c r="A35" s="49" t="s">
        <v>118</v>
      </c>
      <c r="B35" s="19" t="s">
        <v>270</v>
      </c>
      <c r="C35" s="49" t="s">
        <v>118</v>
      </c>
      <c r="D35" s="67">
        <f t="shared" si="4"/>
        <v>162.5316</v>
      </c>
      <c r="E35" s="67">
        <f t="shared" si="4"/>
        <v>162.5316</v>
      </c>
      <c r="F35" s="67">
        <f t="shared" si="4"/>
        <v>162.5316</v>
      </c>
      <c r="G35" s="67">
        <f t="shared" si="4"/>
        <v>162.5316</v>
      </c>
      <c r="H35" s="67">
        <f t="shared" si="4"/>
        <v>162.5316</v>
      </c>
      <c r="I35" s="43">
        <v>123.13</v>
      </c>
      <c r="J35" s="43">
        <f t="shared" si="5"/>
        <v>29.551199999999998</v>
      </c>
      <c r="K35" s="43">
        <f t="shared" si="6"/>
        <v>9.8504000000000005</v>
      </c>
    </row>
    <row r="36" spans="1:13" ht="85.5" customHeight="1">
      <c r="A36" s="49" t="s">
        <v>515</v>
      </c>
      <c r="B36" s="19" t="s">
        <v>1017</v>
      </c>
      <c r="C36" s="49" t="s">
        <v>515</v>
      </c>
      <c r="D36" s="67">
        <f t="shared" si="4"/>
        <v>650.15279999999996</v>
      </c>
      <c r="E36" s="67">
        <f t="shared" si="4"/>
        <v>650.15279999999996</v>
      </c>
      <c r="F36" s="67">
        <f t="shared" si="4"/>
        <v>650.15279999999996</v>
      </c>
      <c r="G36" s="67">
        <f t="shared" si="4"/>
        <v>650.15279999999996</v>
      </c>
      <c r="H36" s="67">
        <f t="shared" si="4"/>
        <v>650.15279999999996</v>
      </c>
      <c r="I36" s="43">
        <v>492.54</v>
      </c>
      <c r="J36" s="43">
        <f t="shared" si="5"/>
        <v>118.20959999999999</v>
      </c>
      <c r="K36" s="43">
        <f t="shared" si="6"/>
        <v>39.403200000000005</v>
      </c>
    </row>
    <row r="37" spans="1:13" ht="41.25" customHeight="1">
      <c r="A37" s="49" t="s">
        <v>514</v>
      </c>
      <c r="B37" s="19" t="s">
        <v>1016</v>
      </c>
      <c r="C37" s="49" t="s">
        <v>514</v>
      </c>
      <c r="D37" s="67">
        <f t="shared" si="4"/>
        <v>1270.7508</v>
      </c>
      <c r="E37" s="67">
        <f t="shared" si="4"/>
        <v>1270.7508</v>
      </c>
      <c r="F37" s="67">
        <f t="shared" si="4"/>
        <v>1270.7508</v>
      </c>
      <c r="G37" s="67">
        <f t="shared" si="4"/>
        <v>1270.7508</v>
      </c>
      <c r="H37" s="67">
        <f t="shared" si="4"/>
        <v>1270.7508</v>
      </c>
      <c r="I37" s="43">
        <v>962.69</v>
      </c>
      <c r="J37" s="43">
        <f t="shared" si="5"/>
        <v>231.04560000000001</v>
      </c>
      <c r="K37" s="43">
        <f t="shared" si="6"/>
        <v>77.015200000000007</v>
      </c>
    </row>
    <row r="38" spans="1:13" ht="24.95" customHeight="1">
      <c r="A38" s="49" t="s">
        <v>611</v>
      </c>
      <c r="B38" s="19" t="s">
        <v>1208</v>
      </c>
      <c r="C38" s="49" t="s">
        <v>611</v>
      </c>
      <c r="D38" s="67">
        <f t="shared" si="4"/>
        <v>290.59800000000001</v>
      </c>
      <c r="E38" s="67">
        <f t="shared" si="4"/>
        <v>290.59800000000001</v>
      </c>
      <c r="F38" s="67">
        <f t="shared" si="4"/>
        <v>290.59800000000001</v>
      </c>
      <c r="G38" s="67">
        <f t="shared" si="4"/>
        <v>290.59800000000001</v>
      </c>
      <c r="H38" s="67">
        <f t="shared" si="4"/>
        <v>290.59800000000001</v>
      </c>
      <c r="I38" s="43">
        <v>220.15</v>
      </c>
      <c r="J38" s="43">
        <f t="shared" si="5"/>
        <v>52.835999999999999</v>
      </c>
      <c r="K38" s="43">
        <f t="shared" si="6"/>
        <v>17.612000000000002</v>
      </c>
    </row>
    <row r="39" spans="1:13" ht="24.95" customHeight="1">
      <c r="A39" s="49" t="s">
        <v>612</v>
      </c>
      <c r="B39" s="19" t="s">
        <v>1037</v>
      </c>
      <c r="C39" s="49" t="s">
        <v>612</v>
      </c>
      <c r="D39" s="67">
        <f t="shared" si="4"/>
        <v>448.20600000000002</v>
      </c>
      <c r="E39" s="67">
        <f t="shared" si="4"/>
        <v>448.20600000000002</v>
      </c>
      <c r="F39" s="67">
        <f t="shared" si="4"/>
        <v>448.20600000000002</v>
      </c>
      <c r="G39" s="67" t="s">
        <v>95</v>
      </c>
      <c r="H39" s="67" t="s">
        <v>95</v>
      </c>
      <c r="I39" s="43">
        <v>339.55</v>
      </c>
      <c r="J39" s="43">
        <f t="shared" si="5"/>
        <v>81.492000000000004</v>
      </c>
      <c r="K39" s="43">
        <f t="shared" si="6"/>
        <v>27.164000000000001</v>
      </c>
    </row>
    <row r="40" spans="1:13" ht="24.95" customHeight="1">
      <c r="A40" s="49" t="s">
        <v>110</v>
      </c>
      <c r="B40" s="19" t="s">
        <v>273</v>
      </c>
      <c r="C40" s="49" t="s">
        <v>110</v>
      </c>
      <c r="D40" s="67">
        <f t="shared" si="4"/>
        <v>211.79399999999998</v>
      </c>
      <c r="E40" s="67">
        <f t="shared" si="4"/>
        <v>211.79399999999998</v>
      </c>
      <c r="F40" s="67">
        <f t="shared" si="4"/>
        <v>211.79399999999998</v>
      </c>
      <c r="G40" s="67">
        <f t="shared" si="4"/>
        <v>211.79399999999998</v>
      </c>
      <c r="H40" s="67">
        <f t="shared" si="4"/>
        <v>211.79399999999998</v>
      </c>
      <c r="I40" s="43">
        <v>160.44999999999999</v>
      </c>
      <c r="J40" s="43">
        <f t="shared" si="5"/>
        <v>38.507999999999996</v>
      </c>
      <c r="K40" s="43">
        <f t="shared" si="6"/>
        <v>12.835999999999999</v>
      </c>
    </row>
    <row r="41" spans="1:13" ht="24.95" customHeight="1">
      <c r="A41" s="49" t="s">
        <v>509</v>
      </c>
      <c r="B41" s="19" t="s">
        <v>538</v>
      </c>
      <c r="C41" s="49" t="s">
        <v>509</v>
      </c>
      <c r="D41" s="67">
        <f t="shared" si="4"/>
        <v>211.79399999999998</v>
      </c>
      <c r="E41" s="67">
        <f t="shared" si="4"/>
        <v>211.79399999999998</v>
      </c>
      <c r="F41" s="67">
        <f t="shared" si="4"/>
        <v>211.79399999999998</v>
      </c>
      <c r="G41" s="67">
        <f t="shared" si="4"/>
        <v>211.79399999999998</v>
      </c>
      <c r="H41" s="67">
        <f t="shared" si="4"/>
        <v>211.79399999999998</v>
      </c>
      <c r="I41" s="43">
        <v>160.44999999999999</v>
      </c>
      <c r="J41" s="43">
        <f t="shared" si="5"/>
        <v>38.507999999999996</v>
      </c>
      <c r="K41" s="43">
        <f t="shared" si="6"/>
        <v>12.835999999999999</v>
      </c>
    </row>
    <row r="42" spans="1:13" ht="24.95" customHeight="1">
      <c r="A42" s="49" t="s">
        <v>388</v>
      </c>
      <c r="B42" s="19" t="s">
        <v>1209</v>
      </c>
      <c r="C42" s="49" t="s">
        <v>388</v>
      </c>
      <c r="D42" s="67">
        <f t="shared" si="4"/>
        <v>103.43519999999999</v>
      </c>
      <c r="E42" s="67">
        <f t="shared" si="4"/>
        <v>103.43519999999999</v>
      </c>
      <c r="F42" s="67">
        <f t="shared" si="4"/>
        <v>103.43519999999999</v>
      </c>
      <c r="G42" s="67">
        <f t="shared" si="4"/>
        <v>103.43519999999999</v>
      </c>
      <c r="H42" s="67">
        <f t="shared" si="4"/>
        <v>103.43519999999999</v>
      </c>
      <c r="I42" s="43">
        <v>78.36</v>
      </c>
      <c r="J42" s="43">
        <f t="shared" si="5"/>
        <v>18.8064</v>
      </c>
      <c r="K42" s="43">
        <f t="shared" si="6"/>
        <v>6.2687999999999997</v>
      </c>
    </row>
    <row r="43" spans="1:13" ht="24.95" customHeight="1">
      <c r="A43" s="49" t="s">
        <v>988</v>
      </c>
      <c r="B43" s="19" t="s">
        <v>1034</v>
      </c>
      <c r="C43" s="49" t="s">
        <v>988</v>
      </c>
      <c r="D43" s="67">
        <f t="shared" si="4"/>
        <v>3698.9567999999995</v>
      </c>
      <c r="E43" s="67">
        <f t="shared" si="4"/>
        <v>3698.9567999999995</v>
      </c>
      <c r="F43" s="67">
        <f t="shared" si="4"/>
        <v>3698.9567999999995</v>
      </c>
      <c r="G43" s="67" t="s">
        <v>95</v>
      </c>
      <c r="H43" s="67" t="s">
        <v>95</v>
      </c>
      <c r="I43" s="43">
        <v>2802.24</v>
      </c>
      <c r="J43" s="43">
        <f t="shared" si="5"/>
        <v>672.53759999999988</v>
      </c>
      <c r="K43" s="43">
        <f t="shared" si="6"/>
        <v>224.17919999999998</v>
      </c>
    </row>
    <row r="44" spans="1:13" ht="24.95" customHeight="1">
      <c r="A44" s="49" t="s">
        <v>152</v>
      </c>
      <c r="B44" s="19" t="s">
        <v>294</v>
      </c>
      <c r="C44" s="49" t="s">
        <v>152</v>
      </c>
      <c r="D44" s="67">
        <f t="shared" si="4"/>
        <v>177.31560000000002</v>
      </c>
      <c r="E44" s="67">
        <f t="shared" si="4"/>
        <v>177.31560000000002</v>
      </c>
      <c r="F44" s="67">
        <f t="shared" si="4"/>
        <v>177.31560000000002</v>
      </c>
      <c r="G44" s="67">
        <f t="shared" si="4"/>
        <v>177.31560000000002</v>
      </c>
      <c r="H44" s="67">
        <f t="shared" si="4"/>
        <v>177.31560000000002</v>
      </c>
      <c r="I44" s="43">
        <v>134.33000000000001</v>
      </c>
      <c r="J44" s="43">
        <f t="shared" si="5"/>
        <v>32.239200000000004</v>
      </c>
      <c r="K44" s="43">
        <f t="shared" si="6"/>
        <v>10.746400000000001</v>
      </c>
    </row>
    <row r="45" spans="1:13" ht="24.95" customHeight="1">
      <c r="A45" s="49" t="s">
        <v>154</v>
      </c>
      <c r="B45" s="19" t="s">
        <v>288</v>
      </c>
      <c r="C45" s="49" t="s">
        <v>154</v>
      </c>
      <c r="D45" s="67">
        <f t="shared" si="4"/>
        <v>261.04320000000001</v>
      </c>
      <c r="E45" s="67">
        <f t="shared" si="4"/>
        <v>261.04320000000001</v>
      </c>
      <c r="F45" s="67">
        <f t="shared" si="4"/>
        <v>261.04320000000001</v>
      </c>
      <c r="G45" s="67">
        <f t="shared" si="4"/>
        <v>261.04320000000001</v>
      </c>
      <c r="H45" s="67">
        <f t="shared" si="4"/>
        <v>261.04320000000001</v>
      </c>
      <c r="I45" s="43">
        <v>197.76</v>
      </c>
      <c r="J45" s="43">
        <f t="shared" si="5"/>
        <v>47.462399999999995</v>
      </c>
      <c r="K45" s="43">
        <f t="shared" si="6"/>
        <v>15.8208</v>
      </c>
    </row>
    <row r="46" spans="1:13" ht="24.95" customHeight="1">
      <c r="A46" s="49" t="s">
        <v>376</v>
      </c>
      <c r="B46" s="19" t="s">
        <v>379</v>
      </c>
      <c r="C46" s="49" t="s">
        <v>376</v>
      </c>
      <c r="D46" s="67">
        <f t="shared" si="4"/>
        <v>162.5316</v>
      </c>
      <c r="E46" s="67">
        <f t="shared" si="4"/>
        <v>162.5316</v>
      </c>
      <c r="F46" s="67">
        <f t="shared" si="4"/>
        <v>162.5316</v>
      </c>
      <c r="G46" s="67">
        <f t="shared" si="4"/>
        <v>162.5316</v>
      </c>
      <c r="H46" s="67">
        <f t="shared" si="4"/>
        <v>162.5316</v>
      </c>
      <c r="I46" s="43">
        <v>123.13</v>
      </c>
      <c r="J46" s="43">
        <f t="shared" si="5"/>
        <v>29.551199999999998</v>
      </c>
      <c r="K46" s="43">
        <f t="shared" si="6"/>
        <v>9.8504000000000005</v>
      </c>
    </row>
    <row r="47" spans="1:13" ht="24.95" customHeight="1">
      <c r="A47" s="49" t="s">
        <v>156</v>
      </c>
      <c r="B47" s="19" t="s">
        <v>289</v>
      </c>
      <c r="C47" s="49" t="s">
        <v>156</v>
      </c>
      <c r="D47" s="67">
        <f t="shared" si="4"/>
        <v>98.511599999999987</v>
      </c>
      <c r="E47" s="67">
        <f t="shared" si="4"/>
        <v>98.511599999999987</v>
      </c>
      <c r="F47" s="67">
        <f t="shared" si="4"/>
        <v>98.511599999999987</v>
      </c>
      <c r="G47" s="67">
        <f t="shared" si="4"/>
        <v>98.511599999999987</v>
      </c>
      <c r="H47" s="67">
        <f t="shared" si="4"/>
        <v>98.511599999999987</v>
      </c>
      <c r="I47" s="43">
        <v>74.63</v>
      </c>
      <c r="J47" s="43">
        <f t="shared" si="5"/>
        <v>17.911199999999997</v>
      </c>
      <c r="K47" s="43">
        <f t="shared" si="6"/>
        <v>5.9703999999999997</v>
      </c>
    </row>
    <row r="48" spans="1:13" ht="24.95" customHeight="1">
      <c r="A48" s="49" t="s">
        <v>12</v>
      </c>
      <c r="B48" s="19" t="s">
        <v>1210</v>
      </c>
      <c r="C48" s="49" t="s">
        <v>12</v>
      </c>
      <c r="D48" s="67">
        <f t="shared" ref="D48:H67" si="7">$I48+$J48+$K48</f>
        <v>241.34879999999998</v>
      </c>
      <c r="E48" s="67">
        <f t="shared" si="7"/>
        <v>241.34879999999998</v>
      </c>
      <c r="F48" s="67">
        <f t="shared" si="7"/>
        <v>241.34879999999998</v>
      </c>
      <c r="G48" s="67">
        <f t="shared" si="7"/>
        <v>241.34879999999998</v>
      </c>
      <c r="H48" s="67">
        <f t="shared" si="7"/>
        <v>241.34879999999998</v>
      </c>
      <c r="I48" s="43">
        <v>182.84</v>
      </c>
      <c r="J48" s="43">
        <f t="shared" si="5"/>
        <v>43.881599999999999</v>
      </c>
      <c r="K48" s="43">
        <f t="shared" si="6"/>
        <v>14.6272</v>
      </c>
      <c r="M48" s="70"/>
    </row>
    <row r="49" spans="1:13" ht="24.95" customHeight="1">
      <c r="A49" s="49" t="s">
        <v>22</v>
      </c>
      <c r="B49" s="19" t="s">
        <v>276</v>
      </c>
      <c r="C49" s="49" t="s">
        <v>22</v>
      </c>
      <c r="D49" s="67">
        <f t="shared" si="7"/>
        <v>581.19600000000003</v>
      </c>
      <c r="E49" s="67">
        <f t="shared" si="7"/>
        <v>581.19600000000003</v>
      </c>
      <c r="F49" s="67">
        <f t="shared" si="7"/>
        <v>581.19600000000003</v>
      </c>
      <c r="G49" s="67" t="s">
        <v>95</v>
      </c>
      <c r="H49" s="67">
        <f t="shared" si="7"/>
        <v>581.19600000000003</v>
      </c>
      <c r="I49" s="43">
        <v>440.3</v>
      </c>
      <c r="J49" s="43">
        <f t="shared" si="5"/>
        <v>105.672</v>
      </c>
      <c r="K49" s="43">
        <f t="shared" si="6"/>
        <v>35.224000000000004</v>
      </c>
      <c r="M49" s="70"/>
    </row>
    <row r="50" spans="1:13" ht="24.95" customHeight="1">
      <c r="A50" s="49" t="s">
        <v>163</v>
      </c>
      <c r="B50" s="19" t="s">
        <v>1008</v>
      </c>
      <c r="C50" s="49" t="s">
        <v>163</v>
      </c>
      <c r="D50" s="67">
        <f t="shared" si="7"/>
        <v>34.478400000000001</v>
      </c>
      <c r="E50" s="67">
        <f t="shared" si="7"/>
        <v>34.478400000000001</v>
      </c>
      <c r="F50" s="67">
        <f t="shared" si="7"/>
        <v>34.478400000000001</v>
      </c>
      <c r="G50" s="67">
        <f t="shared" si="7"/>
        <v>34.478400000000001</v>
      </c>
      <c r="H50" s="67">
        <f t="shared" si="7"/>
        <v>34.478400000000001</v>
      </c>
      <c r="I50" s="43">
        <v>26.12</v>
      </c>
      <c r="J50" s="43">
        <f t="shared" si="5"/>
        <v>6.2687999999999997</v>
      </c>
      <c r="K50" s="43">
        <f t="shared" si="6"/>
        <v>2.0895999999999999</v>
      </c>
      <c r="M50" s="70"/>
    </row>
    <row r="51" spans="1:13" ht="24.95" customHeight="1">
      <c r="A51" s="49" t="s">
        <v>467</v>
      </c>
      <c r="B51" s="19" t="s">
        <v>543</v>
      </c>
      <c r="C51" s="49" t="s">
        <v>467</v>
      </c>
      <c r="D51" s="67">
        <f t="shared" si="7"/>
        <v>290.59800000000001</v>
      </c>
      <c r="E51" s="67">
        <f t="shared" si="7"/>
        <v>290.59800000000001</v>
      </c>
      <c r="F51" s="67">
        <f t="shared" si="7"/>
        <v>290.59800000000001</v>
      </c>
      <c r="G51" s="67">
        <f t="shared" si="7"/>
        <v>290.59800000000001</v>
      </c>
      <c r="H51" s="67">
        <f t="shared" si="7"/>
        <v>290.59800000000001</v>
      </c>
      <c r="I51" s="43">
        <v>220.15</v>
      </c>
      <c r="J51" s="43">
        <f t="shared" si="5"/>
        <v>52.835999999999999</v>
      </c>
      <c r="K51" s="43">
        <f t="shared" si="6"/>
        <v>17.612000000000002</v>
      </c>
    </row>
    <row r="52" spans="1:13" ht="24.95" customHeight="1">
      <c r="A52" s="49" t="s">
        <v>293</v>
      </c>
      <c r="B52" s="19" t="s">
        <v>294</v>
      </c>
      <c r="C52" s="49" t="s">
        <v>293</v>
      </c>
      <c r="D52" s="67">
        <f t="shared" si="7"/>
        <v>177.31560000000002</v>
      </c>
      <c r="E52" s="67">
        <f t="shared" si="7"/>
        <v>177.31560000000002</v>
      </c>
      <c r="F52" s="67">
        <f t="shared" si="7"/>
        <v>177.31560000000002</v>
      </c>
      <c r="G52" s="67">
        <f t="shared" si="7"/>
        <v>177.31560000000002</v>
      </c>
      <c r="H52" s="67">
        <f t="shared" si="7"/>
        <v>177.31560000000002</v>
      </c>
      <c r="I52" s="43">
        <v>134.33000000000001</v>
      </c>
      <c r="J52" s="43">
        <f t="shared" si="5"/>
        <v>32.239200000000004</v>
      </c>
      <c r="K52" s="43">
        <f t="shared" si="6"/>
        <v>10.746400000000001</v>
      </c>
    </row>
    <row r="53" spans="1:13" ht="24.95" customHeight="1">
      <c r="A53" s="49" t="s">
        <v>505</v>
      </c>
      <c r="B53" s="19" t="s">
        <v>1009</v>
      </c>
      <c r="C53" s="49" t="s">
        <v>505</v>
      </c>
      <c r="D53" s="67">
        <f t="shared" si="7"/>
        <v>123.12960000000001</v>
      </c>
      <c r="E53" s="67">
        <f t="shared" si="7"/>
        <v>123.12960000000001</v>
      </c>
      <c r="F53" s="67">
        <f t="shared" si="7"/>
        <v>123.12960000000001</v>
      </c>
      <c r="G53" s="67">
        <f t="shared" si="7"/>
        <v>123.12960000000001</v>
      </c>
      <c r="H53" s="67">
        <f t="shared" si="7"/>
        <v>123.12960000000001</v>
      </c>
      <c r="I53" s="43">
        <v>93.28</v>
      </c>
      <c r="J53" s="43">
        <f t="shared" si="5"/>
        <v>22.3872</v>
      </c>
      <c r="K53" s="43">
        <f t="shared" si="6"/>
        <v>7.4624000000000006</v>
      </c>
    </row>
    <row r="54" spans="1:13" ht="41.25" customHeight="1">
      <c r="A54" s="49" t="s">
        <v>985</v>
      </c>
      <c r="B54" s="19" t="s">
        <v>1211</v>
      </c>
      <c r="C54" s="49" t="s">
        <v>985</v>
      </c>
      <c r="D54" s="67">
        <f t="shared" si="7"/>
        <v>453.12959999999998</v>
      </c>
      <c r="E54" s="67">
        <f t="shared" si="7"/>
        <v>453.12959999999998</v>
      </c>
      <c r="F54" s="67">
        <f t="shared" si="7"/>
        <v>453.12959999999998</v>
      </c>
      <c r="G54" s="67">
        <f t="shared" si="7"/>
        <v>453.12959999999998</v>
      </c>
      <c r="H54" s="67">
        <f t="shared" si="7"/>
        <v>453.12959999999998</v>
      </c>
      <c r="I54" s="43">
        <v>343.28</v>
      </c>
      <c r="J54" s="43">
        <f t="shared" si="5"/>
        <v>82.387199999999993</v>
      </c>
      <c r="K54" s="43">
        <f t="shared" si="6"/>
        <v>27.462399999999999</v>
      </c>
    </row>
    <row r="55" spans="1:13" ht="64.5" customHeight="1">
      <c r="A55" s="49" t="s">
        <v>984</v>
      </c>
      <c r="B55" s="19" t="s">
        <v>1018</v>
      </c>
      <c r="C55" s="49" t="s">
        <v>984</v>
      </c>
      <c r="D55" s="67">
        <f t="shared" si="7"/>
        <v>2378.9567999999999</v>
      </c>
      <c r="E55" s="67">
        <f t="shared" si="7"/>
        <v>2378.9567999999999</v>
      </c>
      <c r="F55" s="67">
        <f t="shared" si="7"/>
        <v>2378.9567999999999</v>
      </c>
      <c r="G55" s="67">
        <f t="shared" si="7"/>
        <v>2378.9567999999999</v>
      </c>
      <c r="H55" s="67">
        <f t="shared" si="7"/>
        <v>2378.9567999999999</v>
      </c>
      <c r="I55" s="43">
        <v>1802.24</v>
      </c>
      <c r="J55" s="43">
        <f t="shared" si="5"/>
        <v>432.5376</v>
      </c>
      <c r="K55" s="43">
        <f t="shared" si="6"/>
        <v>144.17920000000001</v>
      </c>
      <c r="M55" s="70"/>
    </row>
    <row r="56" spans="1:13" ht="45" customHeight="1">
      <c r="A56" s="49" t="s">
        <v>983</v>
      </c>
      <c r="B56" s="19" t="s">
        <v>1014</v>
      </c>
      <c r="C56" s="49" t="s">
        <v>983</v>
      </c>
      <c r="D56" s="67">
        <f t="shared" si="7"/>
        <v>453.12959999999998</v>
      </c>
      <c r="E56" s="67">
        <f t="shared" si="7"/>
        <v>453.12959999999998</v>
      </c>
      <c r="F56" s="67">
        <f t="shared" si="7"/>
        <v>453.12959999999998</v>
      </c>
      <c r="G56" s="67">
        <f t="shared" si="7"/>
        <v>453.12959999999998</v>
      </c>
      <c r="H56" s="67">
        <f t="shared" si="7"/>
        <v>453.12959999999998</v>
      </c>
      <c r="I56" s="43">
        <v>343.28</v>
      </c>
      <c r="J56" s="43">
        <f t="shared" si="5"/>
        <v>82.387199999999993</v>
      </c>
      <c r="K56" s="43">
        <f t="shared" si="6"/>
        <v>27.462399999999999</v>
      </c>
      <c r="M56" s="70"/>
    </row>
    <row r="57" spans="1:13" ht="45" customHeight="1">
      <c r="A57" s="49" t="s">
        <v>979</v>
      </c>
      <c r="B57" s="19" t="s">
        <v>1035</v>
      </c>
      <c r="C57" s="49" t="s">
        <v>979</v>
      </c>
      <c r="D57" s="67">
        <f t="shared" si="7"/>
        <v>738.80399999999997</v>
      </c>
      <c r="E57" s="67">
        <f t="shared" si="7"/>
        <v>738.80399999999997</v>
      </c>
      <c r="F57" s="67">
        <f t="shared" si="7"/>
        <v>738.80399999999997</v>
      </c>
      <c r="G57" s="67">
        <f t="shared" si="7"/>
        <v>738.80399999999997</v>
      </c>
      <c r="H57" s="67">
        <f t="shared" si="7"/>
        <v>738.80399999999997</v>
      </c>
      <c r="I57" s="43">
        <v>559.70000000000005</v>
      </c>
      <c r="J57" s="43">
        <f t="shared" si="5"/>
        <v>134.328</v>
      </c>
      <c r="K57" s="43">
        <f t="shared" si="6"/>
        <v>44.776000000000003</v>
      </c>
    </row>
    <row r="58" spans="1:13" ht="24.6" customHeight="1">
      <c r="A58" s="49" t="s">
        <v>977</v>
      </c>
      <c r="B58" s="19" t="s">
        <v>1212</v>
      </c>
      <c r="C58" s="49" t="s">
        <v>977</v>
      </c>
      <c r="D58" s="67">
        <f t="shared" si="7"/>
        <v>290.59800000000001</v>
      </c>
      <c r="E58" s="67">
        <f t="shared" si="7"/>
        <v>290.59800000000001</v>
      </c>
      <c r="F58" s="67">
        <f t="shared" si="7"/>
        <v>290.59800000000001</v>
      </c>
      <c r="G58" s="67">
        <f t="shared" si="7"/>
        <v>290.59800000000001</v>
      </c>
      <c r="H58" s="67">
        <f t="shared" si="7"/>
        <v>290.59800000000001</v>
      </c>
      <c r="I58" s="43">
        <v>220.15</v>
      </c>
      <c r="J58" s="43">
        <f t="shared" si="5"/>
        <v>52.835999999999999</v>
      </c>
      <c r="K58" s="43">
        <f t="shared" si="6"/>
        <v>17.612000000000002</v>
      </c>
      <c r="M58" s="70"/>
    </row>
    <row r="59" spans="1:13" ht="24.6" customHeight="1">
      <c r="A59" s="49" t="s">
        <v>504</v>
      </c>
      <c r="B59" s="19" t="s">
        <v>544</v>
      </c>
      <c r="C59" s="49" t="s">
        <v>504</v>
      </c>
      <c r="D59" s="67">
        <f t="shared" si="7"/>
        <v>236.41200000000001</v>
      </c>
      <c r="E59" s="67">
        <f t="shared" si="7"/>
        <v>236.41200000000001</v>
      </c>
      <c r="F59" s="67">
        <f t="shared" si="7"/>
        <v>236.41200000000001</v>
      </c>
      <c r="G59" s="67">
        <f t="shared" si="7"/>
        <v>236.41200000000001</v>
      </c>
      <c r="H59" s="67">
        <f t="shared" si="7"/>
        <v>236.41200000000001</v>
      </c>
      <c r="I59" s="43">
        <v>179.1</v>
      </c>
      <c r="J59" s="43">
        <f t="shared" si="5"/>
        <v>42.983999999999995</v>
      </c>
      <c r="K59" s="43">
        <f t="shared" si="6"/>
        <v>14.327999999999999</v>
      </c>
      <c r="M59" s="70"/>
    </row>
    <row r="60" spans="1:13" ht="24.95" customHeight="1">
      <c r="A60" s="49" t="s">
        <v>229</v>
      </c>
      <c r="B60" s="19" t="s">
        <v>297</v>
      </c>
      <c r="C60" s="49" t="s">
        <v>229</v>
      </c>
      <c r="D60" s="67">
        <f t="shared" si="7"/>
        <v>0</v>
      </c>
      <c r="E60" s="67">
        <f t="shared" si="7"/>
        <v>0</v>
      </c>
      <c r="F60" s="67">
        <f t="shared" si="7"/>
        <v>0</v>
      </c>
      <c r="G60" s="67">
        <f t="shared" si="7"/>
        <v>0</v>
      </c>
      <c r="H60" s="67">
        <f t="shared" si="7"/>
        <v>0</v>
      </c>
      <c r="I60" s="43">
        <v>0</v>
      </c>
      <c r="J60" s="43">
        <f t="shared" si="5"/>
        <v>0</v>
      </c>
      <c r="K60" s="43">
        <f t="shared" si="6"/>
        <v>0</v>
      </c>
      <c r="M60" s="70"/>
    </row>
    <row r="61" spans="1:13" ht="24.95" customHeight="1">
      <c r="A61" s="49" t="s">
        <v>137</v>
      </c>
      <c r="B61" s="19" t="s">
        <v>298</v>
      </c>
      <c r="C61" s="49" t="s">
        <v>137</v>
      </c>
      <c r="D61" s="67">
        <f t="shared" si="7"/>
        <v>847.16279999999995</v>
      </c>
      <c r="E61" s="67">
        <f t="shared" si="7"/>
        <v>847.16279999999995</v>
      </c>
      <c r="F61" s="67">
        <f t="shared" si="7"/>
        <v>847.16279999999995</v>
      </c>
      <c r="G61" s="67">
        <f t="shared" si="7"/>
        <v>847.16279999999995</v>
      </c>
      <c r="H61" s="67">
        <f t="shared" si="7"/>
        <v>847.16279999999995</v>
      </c>
      <c r="I61" s="43">
        <v>641.79</v>
      </c>
      <c r="J61" s="43">
        <f t="shared" si="5"/>
        <v>154.02959999999999</v>
      </c>
      <c r="K61" s="43">
        <f t="shared" si="6"/>
        <v>51.343199999999996</v>
      </c>
      <c r="M61" s="70"/>
    </row>
    <row r="62" spans="1:13" ht="24.95" customHeight="1">
      <c r="A62" s="49" t="s">
        <v>503</v>
      </c>
      <c r="B62" s="19" t="s">
        <v>545</v>
      </c>
      <c r="C62" s="49" t="s">
        <v>503</v>
      </c>
      <c r="D62" s="67">
        <f t="shared" si="7"/>
        <v>241.34879999999998</v>
      </c>
      <c r="E62" s="67">
        <f t="shared" si="7"/>
        <v>241.34879999999998</v>
      </c>
      <c r="F62" s="67">
        <f t="shared" si="7"/>
        <v>241.34879999999998</v>
      </c>
      <c r="G62" s="67">
        <f t="shared" si="7"/>
        <v>241.34879999999998</v>
      </c>
      <c r="H62" s="67">
        <f t="shared" si="7"/>
        <v>241.34879999999998</v>
      </c>
      <c r="I62" s="43">
        <v>182.84</v>
      </c>
      <c r="J62" s="43">
        <f t="shared" si="5"/>
        <v>43.881599999999999</v>
      </c>
      <c r="K62" s="43">
        <f t="shared" si="6"/>
        <v>14.6272</v>
      </c>
      <c r="M62" s="70"/>
    </row>
    <row r="63" spans="1:13" ht="24.95" customHeight="1">
      <c r="A63" s="49" t="s">
        <v>978</v>
      </c>
      <c r="B63" s="19" t="s">
        <v>1043</v>
      </c>
      <c r="C63" s="49" t="s">
        <v>978</v>
      </c>
      <c r="D63" s="67">
        <f t="shared" si="7"/>
        <v>29.5548</v>
      </c>
      <c r="E63" s="67">
        <f t="shared" si="7"/>
        <v>29.5548</v>
      </c>
      <c r="F63" s="67">
        <f t="shared" si="7"/>
        <v>29.5548</v>
      </c>
      <c r="G63" s="67">
        <f t="shared" si="7"/>
        <v>29.5548</v>
      </c>
      <c r="H63" s="67">
        <f t="shared" si="7"/>
        <v>29.5548</v>
      </c>
      <c r="I63" s="43">
        <v>22.39</v>
      </c>
      <c r="J63" s="43">
        <f t="shared" si="5"/>
        <v>5.3735999999999997</v>
      </c>
      <c r="K63" s="43">
        <f t="shared" si="6"/>
        <v>1.7912000000000001</v>
      </c>
      <c r="M63" s="70"/>
    </row>
    <row r="64" spans="1:13" ht="24.95" customHeight="1">
      <c r="A64" s="49" t="s">
        <v>132</v>
      </c>
      <c r="B64" s="19" t="s">
        <v>300</v>
      </c>
      <c r="C64" s="49" t="s">
        <v>132</v>
      </c>
      <c r="D64" s="67">
        <f t="shared" si="7"/>
        <v>78.804000000000002</v>
      </c>
      <c r="E64" s="67">
        <f t="shared" si="7"/>
        <v>78.804000000000002</v>
      </c>
      <c r="F64" s="67">
        <f t="shared" si="7"/>
        <v>78.804000000000002</v>
      </c>
      <c r="G64" s="67">
        <f t="shared" si="7"/>
        <v>78.804000000000002</v>
      </c>
      <c r="H64" s="67">
        <f t="shared" si="7"/>
        <v>78.804000000000002</v>
      </c>
      <c r="I64" s="43">
        <v>59.7</v>
      </c>
      <c r="J64" s="43">
        <f t="shared" si="5"/>
        <v>14.327999999999999</v>
      </c>
      <c r="K64" s="43">
        <f t="shared" si="6"/>
        <v>4.7760000000000007</v>
      </c>
      <c r="M64" s="70"/>
    </row>
    <row r="65" spans="1:13" ht="24.95" customHeight="1">
      <c r="A65" s="49" t="s">
        <v>111</v>
      </c>
      <c r="B65" s="19" t="s">
        <v>235</v>
      </c>
      <c r="C65" s="49" t="s">
        <v>111</v>
      </c>
      <c r="D65" s="67">
        <f t="shared" si="7"/>
        <v>64.033199999999994</v>
      </c>
      <c r="E65" s="67">
        <f t="shared" si="7"/>
        <v>64.033199999999994</v>
      </c>
      <c r="F65" s="67">
        <f t="shared" si="7"/>
        <v>64.033199999999994</v>
      </c>
      <c r="G65" s="67">
        <f t="shared" si="7"/>
        <v>64.033199999999994</v>
      </c>
      <c r="H65" s="67">
        <f t="shared" si="7"/>
        <v>64.033199999999994</v>
      </c>
      <c r="I65" s="43">
        <v>48.51</v>
      </c>
      <c r="J65" s="43">
        <f t="shared" si="5"/>
        <v>11.642399999999999</v>
      </c>
      <c r="K65" s="43">
        <f t="shared" si="6"/>
        <v>3.8807999999999998</v>
      </c>
      <c r="M65" s="70"/>
    </row>
    <row r="66" spans="1:13" ht="24.95" customHeight="1">
      <c r="A66" s="49" t="s">
        <v>502</v>
      </c>
      <c r="B66" s="19" t="s">
        <v>546</v>
      </c>
      <c r="C66" s="49" t="s">
        <v>502</v>
      </c>
      <c r="D66" s="67">
        <f t="shared" si="7"/>
        <v>216.7176</v>
      </c>
      <c r="E66" s="67">
        <f t="shared" si="7"/>
        <v>216.7176</v>
      </c>
      <c r="F66" s="67">
        <f t="shared" si="7"/>
        <v>216.7176</v>
      </c>
      <c r="G66" s="67">
        <f t="shared" si="7"/>
        <v>216.7176</v>
      </c>
      <c r="H66" s="67">
        <f t="shared" si="7"/>
        <v>216.7176</v>
      </c>
      <c r="I66" s="43">
        <v>164.18</v>
      </c>
      <c r="J66" s="43">
        <f t="shared" si="5"/>
        <v>39.403199999999998</v>
      </c>
      <c r="K66" s="43">
        <f t="shared" si="6"/>
        <v>13.134400000000001</v>
      </c>
      <c r="M66" s="70"/>
    </row>
    <row r="67" spans="1:13" ht="24.95" customHeight="1">
      <c r="A67" s="49" t="s">
        <v>190</v>
      </c>
      <c r="B67" s="19" t="s">
        <v>305</v>
      </c>
      <c r="C67" s="49" t="s">
        <v>190</v>
      </c>
      <c r="D67" s="67">
        <f t="shared" si="7"/>
        <v>19.707599999999999</v>
      </c>
      <c r="E67" s="67">
        <f t="shared" si="7"/>
        <v>19.707599999999999</v>
      </c>
      <c r="F67" s="67">
        <f t="shared" si="7"/>
        <v>19.707599999999999</v>
      </c>
      <c r="G67" s="67">
        <f t="shared" si="7"/>
        <v>19.707599999999999</v>
      </c>
      <c r="H67" s="67">
        <f t="shared" si="7"/>
        <v>19.707599999999999</v>
      </c>
      <c r="I67" s="43">
        <v>14.93</v>
      </c>
      <c r="J67" s="43">
        <f t="shared" si="5"/>
        <v>3.5831999999999997</v>
      </c>
      <c r="K67" s="43">
        <f t="shared" si="6"/>
        <v>1.1943999999999999</v>
      </c>
      <c r="M67" s="70"/>
    </row>
    <row r="68" spans="1:13" ht="24.95" customHeight="1">
      <c r="A68" s="49" t="s">
        <v>614</v>
      </c>
      <c r="B68" s="19" t="s">
        <v>631</v>
      </c>
      <c r="C68" s="49" t="s">
        <v>614</v>
      </c>
      <c r="D68" s="67">
        <f t="shared" ref="D68:H74" si="8">$I68+$J68+$K68</f>
        <v>3935.3688000000002</v>
      </c>
      <c r="E68" s="67">
        <f t="shared" si="8"/>
        <v>3935.3688000000002</v>
      </c>
      <c r="F68" s="67">
        <f t="shared" si="8"/>
        <v>3935.3688000000002</v>
      </c>
      <c r="G68" s="67" t="s">
        <v>95</v>
      </c>
      <c r="H68" s="67" t="s">
        <v>95</v>
      </c>
      <c r="I68" s="43">
        <v>2981.34</v>
      </c>
      <c r="J68" s="43">
        <f t="shared" si="5"/>
        <v>715.52160000000003</v>
      </c>
      <c r="K68" s="43">
        <f t="shared" si="6"/>
        <v>238.50720000000001</v>
      </c>
      <c r="M68" s="70"/>
    </row>
    <row r="69" spans="1:13" ht="24.95" customHeight="1">
      <c r="A69" s="49" t="s">
        <v>615</v>
      </c>
      <c r="B69" s="19" t="s">
        <v>632</v>
      </c>
      <c r="C69" s="49" t="s">
        <v>615</v>
      </c>
      <c r="D69" s="67">
        <f t="shared" si="8"/>
        <v>177.31560000000002</v>
      </c>
      <c r="E69" s="67">
        <f t="shared" si="8"/>
        <v>177.31560000000002</v>
      </c>
      <c r="F69" s="67">
        <f t="shared" si="8"/>
        <v>177.31560000000002</v>
      </c>
      <c r="G69" s="67" t="s">
        <v>95</v>
      </c>
      <c r="H69" s="67" t="s">
        <v>95</v>
      </c>
      <c r="I69" s="43">
        <v>134.33000000000001</v>
      </c>
      <c r="J69" s="43">
        <f t="shared" si="5"/>
        <v>32.239200000000004</v>
      </c>
      <c r="K69" s="43">
        <f t="shared" si="6"/>
        <v>10.746400000000001</v>
      </c>
      <c r="M69" s="70"/>
    </row>
    <row r="70" spans="1:13" ht="24.95" customHeight="1">
      <c r="A70" s="49" t="s">
        <v>616</v>
      </c>
      <c r="B70" s="19" t="s">
        <v>1042</v>
      </c>
      <c r="C70" s="49" t="s">
        <v>616</v>
      </c>
      <c r="D70" s="67">
        <f t="shared" si="8"/>
        <v>241.34879999999998</v>
      </c>
      <c r="E70" s="67">
        <f t="shared" si="8"/>
        <v>241.34879999999998</v>
      </c>
      <c r="F70" s="67">
        <f t="shared" si="8"/>
        <v>241.34879999999998</v>
      </c>
      <c r="G70" s="67" t="s">
        <v>95</v>
      </c>
      <c r="H70" s="67" t="s">
        <v>95</v>
      </c>
      <c r="I70" s="43">
        <v>182.84</v>
      </c>
      <c r="J70" s="43">
        <f t="shared" si="5"/>
        <v>43.881599999999999</v>
      </c>
      <c r="K70" s="43">
        <f t="shared" si="6"/>
        <v>14.6272</v>
      </c>
      <c r="M70" s="70"/>
    </row>
    <row r="71" spans="1:13" ht="24.95" customHeight="1">
      <c r="A71" s="49" t="s">
        <v>74</v>
      </c>
      <c r="B71" s="19" t="s">
        <v>1013</v>
      </c>
      <c r="C71" s="49" t="s">
        <v>74</v>
      </c>
      <c r="D71" s="67">
        <f t="shared" si="8"/>
        <v>88.651199999999989</v>
      </c>
      <c r="E71" s="67">
        <f t="shared" si="8"/>
        <v>88.651199999999989</v>
      </c>
      <c r="F71" s="67">
        <f t="shared" si="8"/>
        <v>88.651199999999989</v>
      </c>
      <c r="G71" s="67">
        <f t="shared" si="8"/>
        <v>88.651199999999989</v>
      </c>
      <c r="H71" s="67">
        <f t="shared" si="8"/>
        <v>88.651199999999989</v>
      </c>
      <c r="I71" s="43">
        <v>67.16</v>
      </c>
      <c r="J71" s="43">
        <f t="shared" si="5"/>
        <v>16.118399999999998</v>
      </c>
      <c r="K71" s="43">
        <f t="shared" si="6"/>
        <v>5.3727999999999998</v>
      </c>
      <c r="M71" s="70"/>
    </row>
    <row r="72" spans="1:13" ht="24.95" customHeight="1">
      <c r="A72" s="49" t="s">
        <v>112</v>
      </c>
      <c r="B72" s="19" t="s">
        <v>89</v>
      </c>
      <c r="C72" s="49" t="s">
        <v>112</v>
      </c>
      <c r="D72" s="67">
        <f t="shared" si="8"/>
        <v>182.23920000000001</v>
      </c>
      <c r="E72" s="67">
        <f t="shared" si="8"/>
        <v>182.23920000000001</v>
      </c>
      <c r="F72" s="67">
        <f t="shared" si="8"/>
        <v>182.23920000000001</v>
      </c>
      <c r="G72" s="67">
        <f t="shared" si="8"/>
        <v>182.23920000000001</v>
      </c>
      <c r="H72" s="67">
        <f t="shared" si="8"/>
        <v>182.23920000000001</v>
      </c>
      <c r="I72" s="43">
        <v>138.06</v>
      </c>
      <c r="J72" s="43">
        <f t="shared" si="5"/>
        <v>33.134399999999999</v>
      </c>
      <c r="K72" s="43">
        <f t="shared" si="6"/>
        <v>11.0448</v>
      </c>
      <c r="M72" s="70"/>
    </row>
    <row r="73" spans="1:13" ht="24.95" customHeight="1">
      <c r="A73" s="49" t="s">
        <v>500</v>
      </c>
      <c r="B73" s="19" t="s">
        <v>537</v>
      </c>
      <c r="C73" s="49" t="s">
        <v>500</v>
      </c>
      <c r="D73" s="67">
        <f t="shared" si="8"/>
        <v>211.79399999999998</v>
      </c>
      <c r="E73" s="67">
        <f t="shared" si="8"/>
        <v>211.79399999999998</v>
      </c>
      <c r="F73" s="67">
        <f t="shared" si="8"/>
        <v>211.79399999999998</v>
      </c>
      <c r="G73" s="67">
        <f t="shared" si="8"/>
        <v>211.79399999999998</v>
      </c>
      <c r="H73" s="67">
        <f t="shared" si="8"/>
        <v>211.79399999999998</v>
      </c>
      <c r="I73" s="43">
        <v>160.44999999999999</v>
      </c>
      <c r="J73" s="43">
        <f t="shared" si="5"/>
        <v>38.507999999999996</v>
      </c>
      <c r="K73" s="43">
        <f t="shared" si="6"/>
        <v>12.835999999999999</v>
      </c>
      <c r="M73" s="70"/>
    </row>
    <row r="74" spans="1:13" ht="24.95" customHeight="1">
      <c r="A74" s="49" t="s">
        <v>526</v>
      </c>
      <c r="B74" s="19" t="s">
        <v>549</v>
      </c>
      <c r="C74" s="49" t="s">
        <v>526</v>
      </c>
      <c r="D74" s="67">
        <f t="shared" si="8"/>
        <v>162.5316</v>
      </c>
      <c r="E74" s="67">
        <f t="shared" si="8"/>
        <v>162.5316</v>
      </c>
      <c r="F74" s="67">
        <f t="shared" si="8"/>
        <v>162.5316</v>
      </c>
      <c r="G74" s="67">
        <f t="shared" si="8"/>
        <v>162.5316</v>
      </c>
      <c r="H74" s="67">
        <f t="shared" si="8"/>
        <v>162.5316</v>
      </c>
      <c r="I74" s="43">
        <v>123.13</v>
      </c>
      <c r="J74" s="43">
        <f t="shared" si="5"/>
        <v>29.551199999999998</v>
      </c>
      <c r="K74" s="43">
        <f t="shared" si="6"/>
        <v>9.8504000000000005</v>
      </c>
    </row>
    <row r="75" spans="1:13" s="27" customFormat="1" ht="20.25" customHeight="1">
      <c r="A75" s="24" t="s">
        <v>244</v>
      </c>
      <c r="C75" s="24"/>
      <c r="D75" s="2"/>
      <c r="E75" s="2"/>
      <c r="F75" s="2"/>
      <c r="G75" s="2"/>
    </row>
    <row r="76" spans="1:13" s="27" customFormat="1" ht="20.25" customHeight="1">
      <c r="A76" s="51" t="s">
        <v>194</v>
      </c>
      <c r="C76" s="51"/>
      <c r="D76" s="2"/>
      <c r="E76" s="2"/>
      <c r="F76" s="2"/>
      <c r="G76" s="2"/>
    </row>
    <row r="77" spans="1:13" s="27" customFormat="1" ht="20.25" customHeight="1">
      <c r="A77" s="51" t="s">
        <v>195</v>
      </c>
      <c r="C77" s="51"/>
      <c r="D77" s="2"/>
      <c r="E77" s="2"/>
      <c r="F77" s="2"/>
      <c r="G77" s="2"/>
    </row>
    <row r="78" spans="1:13" s="27" customFormat="1" ht="20.25" customHeight="1">
      <c r="A78" s="51" t="s">
        <v>203</v>
      </c>
      <c r="C78" s="51"/>
      <c r="D78" s="2"/>
      <c r="E78" s="2"/>
      <c r="F78" s="2"/>
      <c r="G78" s="2"/>
    </row>
  </sheetData>
  <sortState xmlns:xlrd2="http://schemas.microsoft.com/office/spreadsheetml/2017/richdata2" ref="A32:P74">
    <sortCondition ref="A32:A74"/>
  </sortState>
  <conditionalFormatting sqref="D2:H2">
    <cfRule type="cellIs" dxfId="283" priority="10" stopIfTrue="1" operator="equal">
      <formula>"-"</formula>
    </cfRule>
    <cfRule type="cellIs" dxfId="282" priority="11" stopIfTrue="1" operator="equal">
      <formula>"Std"</formula>
    </cfRule>
  </conditionalFormatting>
  <conditionalFormatting sqref="D8:H74">
    <cfRule type="cellIs" dxfId="281" priority="1" stopIfTrue="1" operator="between">
      <formula>0</formula>
      <formula>5000</formula>
    </cfRule>
    <cfRule type="cellIs" dxfId="280" priority="2" stopIfTrue="1" operator="equal">
      <formula>"-"</formula>
    </cfRule>
    <cfRule type="cellIs" dxfId="279" priority="3" stopIfTrue="1" operator="equal">
      <formula>"S"</formula>
    </cfRule>
  </conditionalFormatting>
  <conditionalFormatting sqref="J3:J5">
    <cfRule type="cellIs" dxfId="278" priority="12" stopIfTrue="1" operator="between">
      <formula>0</formula>
      <formula>5000</formula>
    </cfRule>
    <cfRule type="cellIs" dxfId="277" priority="13" stopIfTrue="1" operator="equal">
      <formula>"-"</formula>
    </cfRule>
    <cfRule type="cellIs" dxfId="276" priority="14" stopIfTrue="1" operator="equal">
      <formula>"Std"</formula>
    </cfRule>
  </conditionalFormatting>
  <printOptions horizontalCentered="1"/>
  <pageMargins left="0.7" right="0.7" top="0.75" bottom="0.75" header="0.3" footer="0.3"/>
  <pageSetup paperSize="9" scale="25"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A2A0-4C71-4D46-8A79-69340CB669FB}">
  <sheetPr>
    <tabColor theme="3" tint="0.59999389629810485"/>
    <pageSetUpPr fitToPage="1"/>
  </sheetPr>
  <dimension ref="A1:P68"/>
  <sheetViews>
    <sheetView showGridLines="0" view="pageBreakPreview" zoomScale="50" zoomScaleNormal="60" zoomScaleSheetLayoutView="50" workbookViewId="0">
      <pane ySplit="7" topLeftCell="A44" activePane="bottomLeft" state="frozen"/>
      <selection activeCell="D47" sqref="D47"/>
      <selection pane="bottomLeft" activeCell="B40" sqref="B40"/>
    </sheetView>
  </sheetViews>
  <sheetFormatPr defaultColWidth="8" defaultRowHeight="20.25"/>
  <cols>
    <col min="1" max="1" width="18.28515625" style="2" customWidth="1"/>
    <col min="2" max="2" width="122.42578125" style="25" customWidth="1"/>
    <col min="3" max="3" width="18.28515625" style="2" customWidth="1"/>
    <col min="4" max="8" width="30" style="2" customWidth="1"/>
    <col min="9" max="11" width="17.5703125" style="1" customWidth="1"/>
    <col min="12" max="13" width="6.7109375" style="30" customWidth="1"/>
    <col min="14" max="16" width="8" style="30"/>
    <col min="17" max="17" width="24" style="30" customWidth="1"/>
    <col min="18" max="18" width="12.5703125" style="30" customWidth="1"/>
    <col min="19" max="16384" width="8" style="30"/>
  </cols>
  <sheetData>
    <row r="1" spans="1:16" ht="82.5" customHeight="1">
      <c r="A1" s="28"/>
      <c r="B1" s="44" t="str">
        <f>'NEW DUCATO VAN EASY PRO'!B1</f>
        <v>Ισχύς προτεινόμενου τιμοκαταλόγου λιανικής από 16/06/2023</v>
      </c>
      <c r="C1" s="28"/>
      <c r="D1" s="55" t="s">
        <v>1120</v>
      </c>
      <c r="E1" s="55" t="s">
        <v>1121</v>
      </c>
      <c r="F1" s="55" t="s">
        <v>1122</v>
      </c>
      <c r="G1" s="55" t="s">
        <v>1123</v>
      </c>
      <c r="H1" s="55" t="s">
        <v>1157</v>
      </c>
      <c r="J1" s="76"/>
      <c r="K1" s="76"/>
    </row>
    <row r="2" spans="1:16" ht="25.15" customHeight="1">
      <c r="A2" s="16"/>
      <c r="B2" s="3" t="s">
        <v>207</v>
      </c>
      <c r="C2" s="16"/>
      <c r="D2" s="4">
        <f t="shared" ref="D2" si="0">SUM(D3:D5)</f>
        <v>37407.195999999996</v>
      </c>
      <c r="E2" s="4">
        <f>SUM(E3:E5)</f>
        <v>38315.356</v>
      </c>
      <c r="F2" s="4">
        <f t="shared" ref="F2:G2" si="1">SUM(F3:F5)</f>
        <v>39223.516000000003</v>
      </c>
      <c r="G2" s="4">
        <f t="shared" si="1"/>
        <v>40131.675999999999</v>
      </c>
      <c r="H2" s="4">
        <f>SUM(H3:H5)</f>
        <v>40131.675999999999</v>
      </c>
      <c r="J2" s="77" t="s">
        <v>214</v>
      </c>
      <c r="K2" s="78"/>
    </row>
    <row r="3" spans="1:16" ht="25.15" customHeight="1">
      <c r="A3" s="56"/>
      <c r="B3" s="10" t="s">
        <v>91</v>
      </c>
      <c r="C3" s="56"/>
      <c r="D3" s="23">
        <f>(D5+227.72)*0.05</f>
        <v>1460.8360000000002</v>
      </c>
      <c r="E3" s="23">
        <f t="shared" ref="E3:H3" si="2">(E5+227.72)*0.05</f>
        <v>1496.0360000000001</v>
      </c>
      <c r="F3" s="23">
        <f t="shared" si="2"/>
        <v>1531.2360000000001</v>
      </c>
      <c r="G3" s="23">
        <f t="shared" si="2"/>
        <v>1566.4360000000001</v>
      </c>
      <c r="H3" s="23">
        <f t="shared" si="2"/>
        <v>1566.4360000000001</v>
      </c>
      <c r="J3" s="52" t="s">
        <v>343</v>
      </c>
      <c r="K3" s="43" t="s">
        <v>206</v>
      </c>
      <c r="L3" s="33"/>
      <c r="M3" s="33"/>
    </row>
    <row r="4" spans="1:16" ht="25.15" customHeight="1">
      <c r="A4" s="56"/>
      <c r="B4" s="10" t="s">
        <v>15</v>
      </c>
      <c r="C4" s="56"/>
      <c r="D4" s="43">
        <f t="shared" ref="D4:G4" si="3">D5*0.24</f>
        <v>6957.36</v>
      </c>
      <c r="E4" s="43">
        <f>E5*0.24</f>
        <v>7126.32</v>
      </c>
      <c r="F4" s="43">
        <f t="shared" si="3"/>
        <v>7295.28</v>
      </c>
      <c r="G4" s="43">
        <f t="shared" si="3"/>
        <v>7464.24</v>
      </c>
      <c r="H4" s="43">
        <f>H5*0.24</f>
        <v>7464.24</v>
      </c>
      <c r="J4" s="52">
        <v>123</v>
      </c>
      <c r="K4" s="43" t="s">
        <v>410</v>
      </c>
      <c r="L4" s="33"/>
      <c r="M4" s="33"/>
    </row>
    <row r="5" spans="1:16" s="36" customFormat="1" ht="25.15" customHeight="1">
      <c r="A5" s="57"/>
      <c r="B5" s="45" t="s">
        <v>208</v>
      </c>
      <c r="C5" s="57"/>
      <c r="D5" s="86">
        <v>28989</v>
      </c>
      <c r="E5" s="86">
        <v>29693</v>
      </c>
      <c r="F5" s="86">
        <v>30397</v>
      </c>
      <c r="G5" s="86">
        <v>31101</v>
      </c>
      <c r="H5" s="86">
        <v>31101</v>
      </c>
      <c r="I5" s="15"/>
      <c r="J5" s="52" t="s">
        <v>95</v>
      </c>
      <c r="K5" s="43" t="s">
        <v>411</v>
      </c>
      <c r="L5" s="35"/>
      <c r="M5" s="35"/>
    </row>
    <row r="6" spans="1:16" ht="25.15" customHeight="1">
      <c r="A6" s="16"/>
      <c r="B6" s="10" t="s">
        <v>412</v>
      </c>
      <c r="C6" s="16"/>
      <c r="D6" s="10" t="s">
        <v>1044</v>
      </c>
      <c r="E6" s="10" t="s">
        <v>1045</v>
      </c>
      <c r="F6" s="10" t="s">
        <v>1046</v>
      </c>
      <c r="G6" s="10" t="s">
        <v>1048</v>
      </c>
      <c r="H6" s="10" t="s">
        <v>1047</v>
      </c>
      <c r="J6" s="15"/>
    </row>
    <row r="7" spans="1:16" ht="49.9" customHeight="1">
      <c r="A7" s="17" t="s">
        <v>3</v>
      </c>
      <c r="B7" s="17" t="s">
        <v>213</v>
      </c>
      <c r="C7" s="17" t="s">
        <v>3</v>
      </c>
      <c r="D7" s="17" t="s">
        <v>188</v>
      </c>
      <c r="E7" s="17" t="s">
        <v>188</v>
      </c>
      <c r="F7" s="17" t="s">
        <v>188</v>
      </c>
      <c r="G7" s="17" t="s">
        <v>188</v>
      </c>
      <c r="H7" s="17" t="s">
        <v>188</v>
      </c>
      <c r="I7" s="79" t="s">
        <v>187</v>
      </c>
      <c r="J7" s="79" t="s">
        <v>192</v>
      </c>
      <c r="K7" s="79" t="s">
        <v>193</v>
      </c>
    </row>
    <row r="8" spans="1:16" ht="24.95" customHeight="1">
      <c r="A8" s="49" t="s">
        <v>8</v>
      </c>
      <c r="B8" s="19" t="s">
        <v>1006</v>
      </c>
      <c r="C8" s="49" t="s">
        <v>8</v>
      </c>
      <c r="D8" s="67" t="s">
        <v>343</v>
      </c>
      <c r="E8" s="67" t="s">
        <v>343</v>
      </c>
      <c r="F8" s="67" t="s">
        <v>343</v>
      </c>
      <c r="G8" s="67" t="s">
        <v>343</v>
      </c>
      <c r="H8" s="67" t="s">
        <v>343</v>
      </c>
      <c r="I8" s="68" t="s">
        <v>95</v>
      </c>
      <c r="J8" s="68" t="s">
        <v>95</v>
      </c>
      <c r="K8" s="68" t="s">
        <v>95</v>
      </c>
    </row>
    <row r="9" spans="1:16" ht="24.95" customHeight="1">
      <c r="A9" s="49" t="s">
        <v>27</v>
      </c>
      <c r="B9" s="19" t="s">
        <v>1010</v>
      </c>
      <c r="C9" s="49" t="s">
        <v>27</v>
      </c>
      <c r="D9" s="67" t="s">
        <v>343</v>
      </c>
      <c r="E9" s="67" t="s">
        <v>343</v>
      </c>
      <c r="F9" s="67" t="s">
        <v>343</v>
      </c>
      <c r="G9" s="67" t="s">
        <v>343</v>
      </c>
      <c r="H9" s="67" t="s">
        <v>343</v>
      </c>
      <c r="I9" s="68" t="s">
        <v>95</v>
      </c>
      <c r="J9" s="68" t="s">
        <v>95</v>
      </c>
      <c r="K9" s="68" t="s">
        <v>95</v>
      </c>
    </row>
    <row r="10" spans="1:16" ht="24.95" customHeight="1">
      <c r="A10" s="49" t="s">
        <v>114</v>
      </c>
      <c r="B10" s="19" t="s">
        <v>267</v>
      </c>
      <c r="C10" s="49" t="s">
        <v>114</v>
      </c>
      <c r="D10" s="67" t="s">
        <v>343</v>
      </c>
      <c r="E10" s="67" t="s">
        <v>343</v>
      </c>
      <c r="F10" s="67" t="s">
        <v>343</v>
      </c>
      <c r="G10" s="67" t="s">
        <v>343</v>
      </c>
      <c r="H10" s="67" t="s">
        <v>343</v>
      </c>
      <c r="I10" s="68" t="s">
        <v>95</v>
      </c>
      <c r="J10" s="68" t="s">
        <v>95</v>
      </c>
      <c r="K10" s="68" t="s">
        <v>95</v>
      </c>
    </row>
    <row r="11" spans="1:16" s="53" customFormat="1" ht="24.95" customHeight="1">
      <c r="A11" s="49" t="s">
        <v>55</v>
      </c>
      <c r="B11" s="19" t="s">
        <v>250</v>
      </c>
      <c r="C11" s="49" t="s">
        <v>55</v>
      </c>
      <c r="D11" s="67" t="s">
        <v>343</v>
      </c>
      <c r="E11" s="67" t="s">
        <v>343</v>
      </c>
      <c r="F11" s="67" t="s">
        <v>343</v>
      </c>
      <c r="G11" s="67" t="s">
        <v>343</v>
      </c>
      <c r="H11" s="67" t="s">
        <v>343</v>
      </c>
      <c r="I11" s="68" t="s">
        <v>95</v>
      </c>
      <c r="J11" s="68" t="s">
        <v>95</v>
      </c>
      <c r="K11" s="68" t="s">
        <v>95</v>
      </c>
      <c r="L11" s="30"/>
      <c r="M11" s="30"/>
      <c r="N11" s="30"/>
      <c r="O11" s="30"/>
      <c r="P11" s="30"/>
    </row>
    <row r="12" spans="1:16" ht="24.95" customHeight="1">
      <c r="A12" s="49" t="s">
        <v>790</v>
      </c>
      <c r="B12" s="19" t="s">
        <v>995</v>
      </c>
      <c r="C12" s="49" t="s">
        <v>790</v>
      </c>
      <c r="D12" s="67" t="s">
        <v>343</v>
      </c>
      <c r="E12" s="67" t="s">
        <v>343</v>
      </c>
      <c r="F12" s="67" t="s">
        <v>343</v>
      </c>
      <c r="G12" s="67" t="s">
        <v>343</v>
      </c>
      <c r="H12" s="67" t="s">
        <v>343</v>
      </c>
      <c r="I12" s="68" t="s">
        <v>95</v>
      </c>
      <c r="J12" s="68" t="s">
        <v>95</v>
      </c>
      <c r="K12" s="68" t="s">
        <v>95</v>
      </c>
    </row>
    <row r="13" spans="1:16" ht="24.95" customHeight="1">
      <c r="A13" s="49" t="s">
        <v>107</v>
      </c>
      <c r="B13" s="19" t="s">
        <v>252</v>
      </c>
      <c r="C13" s="49" t="s">
        <v>107</v>
      </c>
      <c r="D13" s="67" t="s">
        <v>343</v>
      </c>
      <c r="E13" s="67" t="s">
        <v>343</v>
      </c>
      <c r="F13" s="67" t="s">
        <v>343</v>
      </c>
      <c r="G13" s="67" t="s">
        <v>343</v>
      </c>
      <c r="H13" s="67" t="s">
        <v>343</v>
      </c>
      <c r="I13" s="68" t="s">
        <v>95</v>
      </c>
      <c r="J13" s="68" t="s">
        <v>95</v>
      </c>
      <c r="K13" s="68" t="s">
        <v>95</v>
      </c>
    </row>
    <row r="14" spans="1:16" ht="24.95" customHeight="1">
      <c r="A14" s="49" t="s">
        <v>990</v>
      </c>
      <c r="B14" s="19" t="s">
        <v>1011</v>
      </c>
      <c r="C14" s="49" t="s">
        <v>990</v>
      </c>
      <c r="D14" s="67" t="s">
        <v>343</v>
      </c>
      <c r="E14" s="67" t="s">
        <v>343</v>
      </c>
      <c r="F14" s="67" t="s">
        <v>343</v>
      </c>
      <c r="G14" s="67" t="s">
        <v>343</v>
      </c>
      <c r="H14" s="67" t="s">
        <v>343</v>
      </c>
      <c r="I14" s="68" t="s">
        <v>95</v>
      </c>
      <c r="J14" s="68" t="s">
        <v>95</v>
      </c>
      <c r="K14" s="68" t="s">
        <v>95</v>
      </c>
    </row>
    <row r="15" spans="1:16" ht="24.95" customHeight="1">
      <c r="A15" s="49" t="s">
        <v>99</v>
      </c>
      <c r="B15" s="19" t="s">
        <v>1012</v>
      </c>
      <c r="C15" s="49" t="s">
        <v>99</v>
      </c>
      <c r="D15" s="67" t="s">
        <v>343</v>
      </c>
      <c r="E15" s="67" t="s">
        <v>343</v>
      </c>
      <c r="F15" s="67" t="s">
        <v>343</v>
      </c>
      <c r="G15" s="67" t="s">
        <v>343</v>
      </c>
      <c r="H15" s="67" t="s">
        <v>343</v>
      </c>
      <c r="I15" s="68" t="s">
        <v>95</v>
      </c>
      <c r="J15" s="68" t="s">
        <v>95</v>
      </c>
      <c r="K15" s="68" t="s">
        <v>95</v>
      </c>
    </row>
    <row r="16" spans="1:16" ht="24.95" customHeight="1">
      <c r="A16" s="49" t="s">
        <v>161</v>
      </c>
      <c r="B16" s="19" t="s">
        <v>996</v>
      </c>
      <c r="C16" s="49" t="s">
        <v>161</v>
      </c>
      <c r="D16" s="67" t="s">
        <v>343</v>
      </c>
      <c r="E16" s="67" t="s">
        <v>343</v>
      </c>
      <c r="F16" s="67" t="s">
        <v>343</v>
      </c>
      <c r="G16" s="67" t="s">
        <v>343</v>
      </c>
      <c r="H16" s="67" t="s">
        <v>343</v>
      </c>
      <c r="I16" s="68" t="s">
        <v>95</v>
      </c>
      <c r="J16" s="68" t="s">
        <v>95</v>
      </c>
      <c r="K16" s="68" t="s">
        <v>95</v>
      </c>
      <c r="M16" s="70"/>
    </row>
    <row r="17" spans="1:13" ht="24.95" customHeight="1">
      <c r="A17" s="49" t="s">
        <v>140</v>
      </c>
      <c r="B17" s="19" t="s">
        <v>231</v>
      </c>
      <c r="C17" s="49" t="s">
        <v>140</v>
      </c>
      <c r="D17" s="67" t="s">
        <v>343</v>
      </c>
      <c r="E17" s="67" t="s">
        <v>343</v>
      </c>
      <c r="F17" s="67" t="s">
        <v>343</v>
      </c>
      <c r="G17" s="67" t="s">
        <v>343</v>
      </c>
      <c r="H17" s="67" t="s">
        <v>343</v>
      </c>
      <c r="I17" s="68" t="s">
        <v>95</v>
      </c>
      <c r="J17" s="68" t="s">
        <v>95</v>
      </c>
      <c r="K17" s="68" t="s">
        <v>95</v>
      </c>
    </row>
    <row r="18" spans="1:13" ht="24.95" customHeight="1">
      <c r="A18" s="49" t="s">
        <v>150</v>
      </c>
      <c r="B18" s="19" t="s">
        <v>378</v>
      </c>
      <c r="C18" s="49" t="s">
        <v>150</v>
      </c>
      <c r="D18" s="67">
        <f>$I18+$J18+$K18</f>
        <v>182.23920000000001</v>
      </c>
      <c r="E18" s="67">
        <f t="shared" ref="E18:G18" si="4">$I18+$J18+$K18</f>
        <v>182.23920000000001</v>
      </c>
      <c r="F18" s="67">
        <f t="shared" si="4"/>
        <v>182.23920000000001</v>
      </c>
      <c r="G18" s="67">
        <f t="shared" si="4"/>
        <v>182.23920000000001</v>
      </c>
      <c r="H18" s="67" t="s">
        <v>343</v>
      </c>
      <c r="I18" s="68">
        <v>138.06</v>
      </c>
      <c r="J18" s="43">
        <f t="shared" ref="J18" si="5">I18*0.24</f>
        <v>33.134399999999999</v>
      </c>
      <c r="K18" s="43">
        <f t="shared" ref="K18" si="6">I18*0.08</f>
        <v>11.0448</v>
      </c>
    </row>
    <row r="19" spans="1:13" ht="24.95" customHeight="1">
      <c r="A19" s="49" t="s">
        <v>987</v>
      </c>
      <c r="B19" s="19" t="s">
        <v>997</v>
      </c>
      <c r="C19" s="49" t="s">
        <v>987</v>
      </c>
      <c r="D19" s="67" t="s">
        <v>343</v>
      </c>
      <c r="E19" s="67" t="s">
        <v>343</v>
      </c>
      <c r="F19" s="67" t="s">
        <v>343</v>
      </c>
      <c r="G19" s="67" t="s">
        <v>343</v>
      </c>
      <c r="H19" s="67" t="s">
        <v>343</v>
      </c>
      <c r="I19" s="68" t="s">
        <v>95</v>
      </c>
      <c r="J19" s="68" t="s">
        <v>95</v>
      </c>
      <c r="K19" s="68" t="s">
        <v>95</v>
      </c>
    </row>
    <row r="20" spans="1:13" ht="24.95" customHeight="1">
      <c r="A20" s="49" t="s">
        <v>155</v>
      </c>
      <c r="B20" s="19" t="s">
        <v>998</v>
      </c>
      <c r="C20" s="49" t="s">
        <v>155</v>
      </c>
      <c r="D20" s="67" t="s">
        <v>343</v>
      </c>
      <c r="E20" s="67" t="s">
        <v>343</v>
      </c>
      <c r="F20" s="67" t="s">
        <v>343</v>
      </c>
      <c r="G20" s="67" t="s">
        <v>343</v>
      </c>
      <c r="H20" s="67" t="s">
        <v>343</v>
      </c>
      <c r="I20" s="68" t="s">
        <v>95</v>
      </c>
      <c r="J20" s="68" t="s">
        <v>95</v>
      </c>
      <c r="K20" s="68" t="s">
        <v>95</v>
      </c>
    </row>
    <row r="21" spans="1:13" ht="24.95" customHeight="1">
      <c r="A21" s="49" t="s">
        <v>13</v>
      </c>
      <c r="B21" s="19" t="s">
        <v>19</v>
      </c>
      <c r="C21" s="49" t="s">
        <v>13</v>
      </c>
      <c r="D21" s="67" t="s">
        <v>343</v>
      </c>
      <c r="E21" s="67" t="s">
        <v>343</v>
      </c>
      <c r="F21" s="67" t="s">
        <v>343</v>
      </c>
      <c r="G21" s="67" t="s">
        <v>343</v>
      </c>
      <c r="H21" s="67" t="s">
        <v>343</v>
      </c>
      <c r="I21" s="68" t="s">
        <v>95</v>
      </c>
      <c r="J21" s="68" t="s">
        <v>95</v>
      </c>
      <c r="K21" s="68" t="s">
        <v>95</v>
      </c>
      <c r="M21" s="70"/>
    </row>
    <row r="22" spans="1:13" ht="24.95" customHeight="1">
      <c r="A22" s="49" t="s">
        <v>330</v>
      </c>
      <c r="B22" s="19" t="s">
        <v>532</v>
      </c>
      <c r="C22" s="49" t="s">
        <v>330</v>
      </c>
      <c r="D22" s="67" t="s">
        <v>343</v>
      </c>
      <c r="E22" s="67" t="s">
        <v>343</v>
      </c>
      <c r="F22" s="67" t="s">
        <v>343</v>
      </c>
      <c r="G22" s="67" t="s">
        <v>343</v>
      </c>
      <c r="H22" s="67" t="s">
        <v>343</v>
      </c>
      <c r="I22" s="68" t="s">
        <v>95</v>
      </c>
      <c r="J22" s="68" t="s">
        <v>95</v>
      </c>
      <c r="K22" s="68" t="s">
        <v>95</v>
      </c>
      <c r="M22" s="70"/>
    </row>
    <row r="23" spans="1:13" ht="24.95" customHeight="1">
      <c r="A23" s="49" t="s">
        <v>164</v>
      </c>
      <c r="B23" s="19" t="s">
        <v>1001</v>
      </c>
      <c r="C23" s="49" t="s">
        <v>164</v>
      </c>
      <c r="D23" s="67" t="s">
        <v>343</v>
      </c>
      <c r="E23" s="67" t="s">
        <v>343</v>
      </c>
      <c r="F23" s="67" t="s">
        <v>343</v>
      </c>
      <c r="G23" s="67" t="s">
        <v>343</v>
      </c>
      <c r="H23" s="67" t="s">
        <v>343</v>
      </c>
      <c r="I23" s="68" t="s">
        <v>95</v>
      </c>
      <c r="J23" s="68" t="s">
        <v>95</v>
      </c>
      <c r="K23" s="68" t="s">
        <v>95</v>
      </c>
    </row>
    <row r="24" spans="1:13" ht="24.95" customHeight="1">
      <c r="A24" s="49" t="s">
        <v>167</v>
      </c>
      <c r="B24" s="19" t="s">
        <v>280</v>
      </c>
      <c r="C24" s="49" t="s">
        <v>167</v>
      </c>
      <c r="D24" s="67" t="s">
        <v>343</v>
      </c>
      <c r="E24" s="67" t="s">
        <v>343</v>
      </c>
      <c r="F24" s="67" t="s">
        <v>343</v>
      </c>
      <c r="G24" s="67" t="s">
        <v>343</v>
      </c>
      <c r="H24" s="67" t="s">
        <v>343</v>
      </c>
      <c r="I24" s="68" t="s">
        <v>95</v>
      </c>
      <c r="J24" s="68" t="s">
        <v>95</v>
      </c>
      <c r="K24" s="68" t="s">
        <v>95</v>
      </c>
      <c r="M24" s="70"/>
    </row>
    <row r="25" spans="1:13" ht="24.95" customHeight="1">
      <c r="A25" s="49" t="s">
        <v>148</v>
      </c>
      <c r="B25" s="19" t="s">
        <v>314</v>
      </c>
      <c r="C25" s="49" t="s">
        <v>148</v>
      </c>
      <c r="D25" s="67" t="s">
        <v>343</v>
      </c>
      <c r="E25" s="67" t="s">
        <v>343</v>
      </c>
      <c r="F25" s="67" t="s">
        <v>343</v>
      </c>
      <c r="G25" s="67" t="s">
        <v>343</v>
      </c>
      <c r="H25" s="67" t="s">
        <v>343</v>
      </c>
      <c r="I25" s="68" t="s">
        <v>95</v>
      </c>
      <c r="J25" s="68" t="s">
        <v>95</v>
      </c>
      <c r="K25" s="68" t="s">
        <v>95</v>
      </c>
    </row>
    <row r="26" spans="1:13" ht="24.95" customHeight="1">
      <c r="A26" s="49" t="s">
        <v>124</v>
      </c>
      <c r="B26" s="19" t="s">
        <v>233</v>
      </c>
      <c r="C26" s="49" t="s">
        <v>124</v>
      </c>
      <c r="D26" s="67">
        <f t="shared" ref="D26:F26" si="7">$I26+$J26+$K26</f>
        <v>88.651199999999989</v>
      </c>
      <c r="E26" s="67">
        <f t="shared" si="7"/>
        <v>88.651199999999989</v>
      </c>
      <c r="F26" s="67">
        <f t="shared" si="7"/>
        <v>88.651199999999989</v>
      </c>
      <c r="G26" s="67" t="s">
        <v>343</v>
      </c>
      <c r="H26" s="67">
        <f t="shared" ref="H26" si="8">$I26+$J26+$K26</f>
        <v>88.651199999999989</v>
      </c>
      <c r="I26" s="68">
        <v>67.16</v>
      </c>
      <c r="J26" s="43">
        <f t="shared" ref="J26" si="9">I26*0.24</f>
        <v>16.118399999999998</v>
      </c>
      <c r="K26" s="43">
        <f t="shared" ref="K26" si="10">I26*0.08</f>
        <v>5.3727999999999998</v>
      </c>
    </row>
    <row r="27" spans="1:13" ht="24.95" customHeight="1">
      <c r="A27" s="49" t="s">
        <v>993</v>
      </c>
      <c r="B27" s="19" t="s">
        <v>1002</v>
      </c>
      <c r="C27" s="49" t="s">
        <v>993</v>
      </c>
      <c r="D27" s="67" t="s">
        <v>343</v>
      </c>
      <c r="E27" s="67" t="s">
        <v>343</v>
      </c>
      <c r="F27" s="67" t="s">
        <v>343</v>
      </c>
      <c r="G27" s="67" t="s">
        <v>343</v>
      </c>
      <c r="H27" s="67" t="s">
        <v>343</v>
      </c>
      <c r="I27" s="68" t="s">
        <v>95</v>
      </c>
      <c r="J27" s="68" t="s">
        <v>95</v>
      </c>
      <c r="K27" s="68" t="s">
        <v>95</v>
      </c>
    </row>
    <row r="28" spans="1:13" ht="24.95" customHeight="1">
      <c r="A28" s="49" t="s">
        <v>134</v>
      </c>
      <c r="B28" s="19" t="s">
        <v>311</v>
      </c>
      <c r="C28" s="49" t="s">
        <v>134</v>
      </c>
      <c r="D28" s="67" t="s">
        <v>343</v>
      </c>
      <c r="E28" s="67" t="s">
        <v>343</v>
      </c>
      <c r="F28" s="67" t="s">
        <v>343</v>
      </c>
      <c r="G28" s="67" t="s">
        <v>343</v>
      </c>
      <c r="H28" s="67" t="s">
        <v>343</v>
      </c>
      <c r="I28" s="68" t="s">
        <v>95</v>
      </c>
      <c r="J28" s="68" t="s">
        <v>95</v>
      </c>
      <c r="K28" s="68" t="s">
        <v>95</v>
      </c>
    </row>
    <row r="29" spans="1:13" ht="24.95" customHeight="1">
      <c r="A29" s="49" t="s">
        <v>113</v>
      </c>
      <c r="B29" s="19" t="s">
        <v>1207</v>
      </c>
      <c r="C29" s="49" t="s">
        <v>113</v>
      </c>
      <c r="D29" s="67">
        <f t="shared" ref="D29:H44" si="11">$I29+$J29+$K29</f>
        <v>108.3588</v>
      </c>
      <c r="E29" s="67">
        <f t="shared" si="11"/>
        <v>108.3588</v>
      </c>
      <c r="F29" s="67">
        <f t="shared" si="11"/>
        <v>108.3588</v>
      </c>
      <c r="G29" s="67">
        <f t="shared" si="11"/>
        <v>108.3588</v>
      </c>
      <c r="H29" s="67">
        <f t="shared" si="11"/>
        <v>108.3588</v>
      </c>
      <c r="I29" s="43">
        <v>82.09</v>
      </c>
      <c r="J29" s="43">
        <f t="shared" ref="J29:J38" si="12">I29*0.24</f>
        <v>19.701599999999999</v>
      </c>
      <c r="K29" s="43">
        <f t="shared" ref="K29:K38" si="13">I29*0.08</f>
        <v>6.5672000000000006</v>
      </c>
    </row>
    <row r="30" spans="1:13" ht="24.95" customHeight="1">
      <c r="A30" s="49" t="s">
        <v>992</v>
      </c>
      <c r="B30" s="19" t="s">
        <v>1119</v>
      </c>
      <c r="C30" s="49" t="s">
        <v>992</v>
      </c>
      <c r="D30" s="67">
        <f t="shared" si="11"/>
        <v>315.22919999999999</v>
      </c>
      <c r="E30" s="67">
        <f t="shared" si="11"/>
        <v>315.22919999999999</v>
      </c>
      <c r="F30" s="67">
        <f t="shared" si="11"/>
        <v>315.22919999999999</v>
      </c>
      <c r="G30" s="67">
        <f t="shared" si="11"/>
        <v>315.22919999999999</v>
      </c>
      <c r="H30" s="67">
        <f t="shared" si="11"/>
        <v>315.22919999999999</v>
      </c>
      <c r="I30" s="43">
        <v>238.81</v>
      </c>
      <c r="J30" s="43">
        <f t="shared" si="12"/>
        <v>57.314399999999999</v>
      </c>
      <c r="K30" s="43">
        <f t="shared" si="13"/>
        <v>19.104800000000001</v>
      </c>
    </row>
    <row r="31" spans="1:13" ht="24.95" customHeight="1">
      <c r="A31" s="49" t="s">
        <v>14</v>
      </c>
      <c r="B31" s="19" t="s">
        <v>18</v>
      </c>
      <c r="C31" s="49" t="s">
        <v>14</v>
      </c>
      <c r="D31" s="67">
        <f t="shared" si="11"/>
        <v>290.59800000000001</v>
      </c>
      <c r="E31" s="67">
        <f t="shared" si="11"/>
        <v>290.59800000000001</v>
      </c>
      <c r="F31" s="67">
        <f t="shared" si="11"/>
        <v>290.59800000000001</v>
      </c>
      <c r="G31" s="67">
        <f t="shared" si="11"/>
        <v>290.59800000000001</v>
      </c>
      <c r="H31" s="67">
        <f t="shared" si="11"/>
        <v>290.59800000000001</v>
      </c>
      <c r="I31" s="43">
        <v>220.15</v>
      </c>
      <c r="J31" s="43">
        <f t="shared" si="12"/>
        <v>52.835999999999999</v>
      </c>
      <c r="K31" s="43">
        <f t="shared" si="13"/>
        <v>17.612000000000002</v>
      </c>
    </row>
    <row r="32" spans="1:13" ht="24.95" customHeight="1">
      <c r="A32" s="49" t="s">
        <v>118</v>
      </c>
      <c r="B32" s="19" t="s">
        <v>270</v>
      </c>
      <c r="C32" s="49" t="s">
        <v>118</v>
      </c>
      <c r="D32" s="67">
        <f t="shared" si="11"/>
        <v>162.5316</v>
      </c>
      <c r="E32" s="67">
        <f t="shared" si="11"/>
        <v>162.5316</v>
      </c>
      <c r="F32" s="67">
        <f t="shared" si="11"/>
        <v>162.5316</v>
      </c>
      <c r="G32" s="67">
        <f t="shared" si="11"/>
        <v>162.5316</v>
      </c>
      <c r="H32" s="67">
        <f t="shared" si="11"/>
        <v>162.5316</v>
      </c>
      <c r="I32" s="43">
        <v>123.13</v>
      </c>
      <c r="J32" s="43">
        <f t="shared" si="12"/>
        <v>29.551199999999998</v>
      </c>
      <c r="K32" s="43">
        <f t="shared" si="13"/>
        <v>9.8504000000000005</v>
      </c>
    </row>
    <row r="33" spans="1:13" ht="91.5" customHeight="1">
      <c r="A33" s="49" t="s">
        <v>515</v>
      </c>
      <c r="B33" s="19" t="s">
        <v>1017</v>
      </c>
      <c r="C33" s="49" t="s">
        <v>515</v>
      </c>
      <c r="D33" s="67">
        <f t="shared" si="11"/>
        <v>650.15279999999996</v>
      </c>
      <c r="E33" s="67">
        <f t="shared" si="11"/>
        <v>650.15279999999996</v>
      </c>
      <c r="F33" s="67">
        <f t="shared" si="11"/>
        <v>650.15279999999996</v>
      </c>
      <c r="G33" s="67">
        <f t="shared" si="11"/>
        <v>650.15279999999996</v>
      </c>
      <c r="H33" s="67">
        <f t="shared" si="11"/>
        <v>650.15279999999996</v>
      </c>
      <c r="I33" s="43">
        <v>492.54</v>
      </c>
      <c r="J33" s="43">
        <f t="shared" si="12"/>
        <v>118.20959999999999</v>
      </c>
      <c r="K33" s="43">
        <f t="shared" si="13"/>
        <v>39.403200000000005</v>
      </c>
    </row>
    <row r="34" spans="1:13" ht="45" customHeight="1">
      <c r="A34" s="49" t="s">
        <v>514</v>
      </c>
      <c r="B34" s="19" t="s">
        <v>1016</v>
      </c>
      <c r="C34" s="49" t="s">
        <v>514</v>
      </c>
      <c r="D34" s="67">
        <f t="shared" si="11"/>
        <v>1270.7508</v>
      </c>
      <c r="E34" s="67">
        <f t="shared" si="11"/>
        <v>1270.7508</v>
      </c>
      <c r="F34" s="67">
        <f t="shared" si="11"/>
        <v>1270.7508</v>
      </c>
      <c r="G34" s="67">
        <f t="shared" si="11"/>
        <v>1270.7508</v>
      </c>
      <c r="H34" s="67">
        <f t="shared" si="11"/>
        <v>1270.7508</v>
      </c>
      <c r="I34" s="43">
        <v>962.69</v>
      </c>
      <c r="J34" s="43">
        <f t="shared" si="12"/>
        <v>231.04560000000001</v>
      </c>
      <c r="K34" s="43">
        <f t="shared" si="13"/>
        <v>77.015200000000007</v>
      </c>
    </row>
    <row r="35" spans="1:13" ht="24.95" customHeight="1">
      <c r="A35" s="49" t="s">
        <v>110</v>
      </c>
      <c r="B35" s="19" t="s">
        <v>273</v>
      </c>
      <c r="C35" s="49" t="s">
        <v>110</v>
      </c>
      <c r="D35" s="67">
        <f t="shared" si="11"/>
        <v>211.79399999999998</v>
      </c>
      <c r="E35" s="67">
        <f t="shared" si="11"/>
        <v>211.79399999999998</v>
      </c>
      <c r="F35" s="67">
        <f t="shared" si="11"/>
        <v>211.79399999999998</v>
      </c>
      <c r="G35" s="67">
        <f t="shared" si="11"/>
        <v>211.79399999999998</v>
      </c>
      <c r="H35" s="67">
        <f t="shared" si="11"/>
        <v>211.79399999999998</v>
      </c>
      <c r="I35" s="43">
        <v>160.44999999999999</v>
      </c>
      <c r="J35" s="43">
        <f t="shared" si="12"/>
        <v>38.507999999999996</v>
      </c>
      <c r="K35" s="43">
        <f t="shared" si="13"/>
        <v>12.835999999999999</v>
      </c>
    </row>
    <row r="36" spans="1:13" ht="24.95" customHeight="1">
      <c r="A36" s="49" t="s">
        <v>509</v>
      </c>
      <c r="B36" s="19" t="s">
        <v>538</v>
      </c>
      <c r="C36" s="49" t="s">
        <v>509</v>
      </c>
      <c r="D36" s="67">
        <f t="shared" si="11"/>
        <v>211.79399999999998</v>
      </c>
      <c r="E36" s="67">
        <f t="shared" si="11"/>
        <v>211.79399999999998</v>
      </c>
      <c r="F36" s="67">
        <f t="shared" si="11"/>
        <v>211.79399999999998</v>
      </c>
      <c r="G36" s="67">
        <f t="shared" si="11"/>
        <v>211.79399999999998</v>
      </c>
      <c r="H36" s="67">
        <f t="shared" si="11"/>
        <v>211.79399999999998</v>
      </c>
      <c r="I36" s="43">
        <v>160.44999999999999</v>
      </c>
      <c r="J36" s="43">
        <f t="shared" si="12"/>
        <v>38.507999999999996</v>
      </c>
      <c r="K36" s="43">
        <f t="shared" si="13"/>
        <v>12.835999999999999</v>
      </c>
    </row>
    <row r="37" spans="1:13" ht="24.95" customHeight="1">
      <c r="A37" s="49" t="s">
        <v>152</v>
      </c>
      <c r="B37" s="19" t="s">
        <v>294</v>
      </c>
      <c r="C37" s="49" t="s">
        <v>152</v>
      </c>
      <c r="D37" s="67">
        <f t="shared" si="11"/>
        <v>177.31560000000002</v>
      </c>
      <c r="E37" s="67">
        <f t="shared" si="11"/>
        <v>177.31560000000002</v>
      </c>
      <c r="F37" s="67">
        <f t="shared" si="11"/>
        <v>177.31560000000002</v>
      </c>
      <c r="G37" s="67">
        <f t="shared" si="11"/>
        <v>177.31560000000002</v>
      </c>
      <c r="H37" s="67">
        <f t="shared" si="11"/>
        <v>177.31560000000002</v>
      </c>
      <c r="I37" s="43">
        <v>134.33000000000001</v>
      </c>
      <c r="J37" s="43">
        <f t="shared" si="12"/>
        <v>32.239200000000004</v>
      </c>
      <c r="K37" s="43">
        <f t="shared" si="13"/>
        <v>10.746400000000001</v>
      </c>
    </row>
    <row r="38" spans="1:13" ht="24.95" customHeight="1">
      <c r="A38" s="49" t="s">
        <v>154</v>
      </c>
      <c r="B38" s="19" t="s">
        <v>288</v>
      </c>
      <c r="C38" s="49" t="s">
        <v>154</v>
      </c>
      <c r="D38" s="67">
        <f t="shared" si="11"/>
        <v>261.04320000000001</v>
      </c>
      <c r="E38" s="67">
        <f t="shared" si="11"/>
        <v>261.04320000000001</v>
      </c>
      <c r="F38" s="67">
        <f t="shared" si="11"/>
        <v>261.04320000000001</v>
      </c>
      <c r="G38" s="67">
        <f t="shared" si="11"/>
        <v>261.04320000000001</v>
      </c>
      <c r="H38" s="67">
        <f t="shared" si="11"/>
        <v>261.04320000000001</v>
      </c>
      <c r="I38" s="43">
        <v>197.76</v>
      </c>
      <c r="J38" s="43">
        <f t="shared" si="12"/>
        <v>47.462399999999995</v>
      </c>
      <c r="K38" s="43">
        <f t="shared" si="13"/>
        <v>15.8208</v>
      </c>
    </row>
    <row r="39" spans="1:13" ht="24.95" customHeight="1">
      <c r="A39" s="49" t="s">
        <v>376</v>
      </c>
      <c r="B39" s="19" t="s">
        <v>379</v>
      </c>
      <c r="C39" s="49" t="s">
        <v>376</v>
      </c>
      <c r="D39" s="67">
        <f t="shared" si="11"/>
        <v>162.5316</v>
      </c>
      <c r="E39" s="67">
        <f t="shared" si="11"/>
        <v>162.5316</v>
      </c>
      <c r="F39" s="67">
        <f t="shared" si="11"/>
        <v>162.5316</v>
      </c>
      <c r="G39" s="67">
        <f t="shared" si="11"/>
        <v>162.5316</v>
      </c>
      <c r="H39" s="67">
        <f t="shared" si="11"/>
        <v>162.5316</v>
      </c>
      <c r="I39" s="43">
        <v>123.13</v>
      </c>
      <c r="J39" s="43">
        <f>I39*0.24</f>
        <v>29.551199999999998</v>
      </c>
      <c r="K39" s="43">
        <f>I39*0.08</f>
        <v>9.8504000000000005</v>
      </c>
      <c r="M39" s="70"/>
    </row>
    <row r="40" spans="1:13" ht="24.95" customHeight="1">
      <c r="A40" s="49" t="s">
        <v>156</v>
      </c>
      <c r="B40" s="19" t="s">
        <v>289</v>
      </c>
      <c r="C40" s="49" t="s">
        <v>156</v>
      </c>
      <c r="D40" s="67">
        <f t="shared" si="11"/>
        <v>98.511599999999987</v>
      </c>
      <c r="E40" s="67">
        <f t="shared" si="11"/>
        <v>98.511599999999987</v>
      </c>
      <c r="F40" s="67">
        <f t="shared" si="11"/>
        <v>98.511599999999987</v>
      </c>
      <c r="G40" s="67">
        <f t="shared" si="11"/>
        <v>98.511599999999987</v>
      </c>
      <c r="H40" s="67">
        <f t="shared" si="11"/>
        <v>98.511599999999987</v>
      </c>
      <c r="I40" s="43">
        <v>74.63</v>
      </c>
      <c r="J40" s="43">
        <f t="shared" ref="J40:J64" si="14">I40*0.24</f>
        <v>17.911199999999997</v>
      </c>
      <c r="K40" s="43">
        <f t="shared" ref="K40:K64" si="15">I40*0.08</f>
        <v>5.9703999999999997</v>
      </c>
      <c r="M40" s="70"/>
    </row>
    <row r="41" spans="1:13" ht="24.95" customHeight="1">
      <c r="A41" s="49" t="s">
        <v>12</v>
      </c>
      <c r="B41" s="19" t="s">
        <v>1210</v>
      </c>
      <c r="C41" s="49" t="s">
        <v>12</v>
      </c>
      <c r="D41" s="67">
        <f t="shared" si="11"/>
        <v>241.34879999999998</v>
      </c>
      <c r="E41" s="67">
        <f t="shared" si="11"/>
        <v>241.34879999999998</v>
      </c>
      <c r="F41" s="67">
        <f t="shared" si="11"/>
        <v>241.34879999999998</v>
      </c>
      <c r="G41" s="67">
        <f t="shared" si="11"/>
        <v>241.34879999999998</v>
      </c>
      <c r="H41" s="67">
        <f t="shared" si="11"/>
        <v>241.34879999999998</v>
      </c>
      <c r="I41" s="43">
        <v>182.84</v>
      </c>
      <c r="J41" s="43">
        <f t="shared" si="14"/>
        <v>43.881599999999999</v>
      </c>
      <c r="K41" s="43">
        <f t="shared" si="15"/>
        <v>14.6272</v>
      </c>
    </row>
    <row r="42" spans="1:13" ht="24.95" customHeight="1">
      <c r="A42" s="49" t="s">
        <v>22</v>
      </c>
      <c r="B42" s="19" t="s">
        <v>276</v>
      </c>
      <c r="C42" s="49" t="s">
        <v>22</v>
      </c>
      <c r="D42" s="67">
        <f t="shared" si="11"/>
        <v>581.19600000000003</v>
      </c>
      <c r="E42" s="67">
        <f t="shared" si="11"/>
        <v>581.19600000000003</v>
      </c>
      <c r="F42" s="67">
        <f t="shared" si="11"/>
        <v>581.19600000000003</v>
      </c>
      <c r="G42" s="97" t="s">
        <v>95</v>
      </c>
      <c r="H42" s="67">
        <f t="shared" si="11"/>
        <v>581.19600000000003</v>
      </c>
      <c r="I42" s="43">
        <v>440.3</v>
      </c>
      <c r="J42" s="43">
        <f t="shared" si="14"/>
        <v>105.672</v>
      </c>
      <c r="K42" s="43">
        <f t="shared" si="15"/>
        <v>35.224000000000004</v>
      </c>
    </row>
    <row r="43" spans="1:13" ht="24.95" customHeight="1">
      <c r="A43" s="49" t="s">
        <v>163</v>
      </c>
      <c r="B43" s="19" t="s">
        <v>1008</v>
      </c>
      <c r="C43" s="49" t="s">
        <v>163</v>
      </c>
      <c r="D43" s="67">
        <f t="shared" si="11"/>
        <v>34.478400000000001</v>
      </c>
      <c r="E43" s="67">
        <f t="shared" si="11"/>
        <v>34.478400000000001</v>
      </c>
      <c r="F43" s="67">
        <f t="shared" si="11"/>
        <v>34.478400000000001</v>
      </c>
      <c r="G43" s="67">
        <f t="shared" si="11"/>
        <v>34.478400000000001</v>
      </c>
      <c r="H43" s="67">
        <f t="shared" si="11"/>
        <v>34.478400000000001</v>
      </c>
      <c r="I43" s="43">
        <v>26.12</v>
      </c>
      <c r="J43" s="43">
        <f t="shared" si="14"/>
        <v>6.2687999999999997</v>
      </c>
      <c r="K43" s="43">
        <f t="shared" si="15"/>
        <v>2.0895999999999999</v>
      </c>
    </row>
    <row r="44" spans="1:13" ht="24.95" customHeight="1">
      <c r="A44" s="49" t="s">
        <v>467</v>
      </c>
      <c r="B44" s="19" t="s">
        <v>543</v>
      </c>
      <c r="C44" s="49" t="s">
        <v>467</v>
      </c>
      <c r="D44" s="67">
        <f t="shared" si="11"/>
        <v>290.59800000000001</v>
      </c>
      <c r="E44" s="67">
        <f t="shared" si="11"/>
        <v>290.59800000000001</v>
      </c>
      <c r="F44" s="67">
        <f t="shared" si="11"/>
        <v>290.59800000000001</v>
      </c>
      <c r="G44" s="67">
        <f t="shared" si="11"/>
        <v>290.59800000000001</v>
      </c>
      <c r="H44" s="67">
        <f t="shared" si="11"/>
        <v>290.59800000000001</v>
      </c>
      <c r="I44" s="43">
        <v>220.15</v>
      </c>
      <c r="J44" s="43">
        <f t="shared" si="14"/>
        <v>52.835999999999999</v>
      </c>
      <c r="K44" s="43">
        <f t="shared" si="15"/>
        <v>17.612000000000002</v>
      </c>
      <c r="M44" s="70"/>
    </row>
    <row r="45" spans="1:13" ht="24.95" customHeight="1">
      <c r="A45" s="49" t="s">
        <v>293</v>
      </c>
      <c r="B45" s="19" t="s">
        <v>294</v>
      </c>
      <c r="C45" s="49" t="s">
        <v>293</v>
      </c>
      <c r="D45" s="67">
        <f t="shared" ref="D45:H64" si="16">$I45+$J45+$K45</f>
        <v>177.31560000000002</v>
      </c>
      <c r="E45" s="67">
        <f t="shared" si="16"/>
        <v>177.31560000000002</v>
      </c>
      <c r="F45" s="67">
        <f t="shared" si="16"/>
        <v>177.31560000000002</v>
      </c>
      <c r="G45" s="67">
        <f t="shared" si="16"/>
        <v>177.31560000000002</v>
      </c>
      <c r="H45" s="67">
        <f t="shared" si="16"/>
        <v>177.31560000000002</v>
      </c>
      <c r="I45" s="43">
        <v>134.33000000000001</v>
      </c>
      <c r="J45" s="43">
        <f t="shared" si="14"/>
        <v>32.239200000000004</v>
      </c>
      <c r="K45" s="43">
        <f t="shared" si="15"/>
        <v>10.746400000000001</v>
      </c>
      <c r="M45" s="70"/>
    </row>
    <row r="46" spans="1:13" ht="24.95" customHeight="1">
      <c r="A46" s="49" t="s">
        <v>505</v>
      </c>
      <c r="B46" s="19" t="s">
        <v>1009</v>
      </c>
      <c r="C46" s="49" t="s">
        <v>505</v>
      </c>
      <c r="D46" s="67">
        <f t="shared" si="16"/>
        <v>123.12960000000001</v>
      </c>
      <c r="E46" s="67">
        <f t="shared" si="16"/>
        <v>123.12960000000001</v>
      </c>
      <c r="F46" s="67">
        <f t="shared" si="16"/>
        <v>123.12960000000001</v>
      </c>
      <c r="G46" s="67">
        <f t="shared" si="16"/>
        <v>123.12960000000001</v>
      </c>
      <c r="H46" s="67">
        <f t="shared" si="16"/>
        <v>123.12960000000001</v>
      </c>
      <c r="I46" s="43">
        <v>93.28</v>
      </c>
      <c r="J46" s="43">
        <f t="shared" si="14"/>
        <v>22.3872</v>
      </c>
      <c r="K46" s="43">
        <f t="shared" si="15"/>
        <v>7.4624000000000006</v>
      </c>
      <c r="M46" s="70"/>
    </row>
    <row r="47" spans="1:13" ht="44.25" customHeight="1">
      <c r="A47" s="49" t="s">
        <v>985</v>
      </c>
      <c r="B47" s="19" t="s">
        <v>1211</v>
      </c>
      <c r="C47" s="49" t="s">
        <v>985</v>
      </c>
      <c r="D47" s="67">
        <f t="shared" si="16"/>
        <v>453.12959999999998</v>
      </c>
      <c r="E47" s="67">
        <f t="shared" si="16"/>
        <v>453.12959999999998</v>
      </c>
      <c r="F47" s="67">
        <f t="shared" si="16"/>
        <v>453.12959999999998</v>
      </c>
      <c r="G47" s="67">
        <f t="shared" si="16"/>
        <v>453.12959999999998</v>
      </c>
      <c r="H47" s="67">
        <f t="shared" si="16"/>
        <v>453.12959999999998</v>
      </c>
      <c r="I47" s="43">
        <v>343.28</v>
      </c>
      <c r="J47" s="43">
        <f t="shared" si="14"/>
        <v>82.387199999999993</v>
      </c>
      <c r="K47" s="43">
        <f t="shared" si="15"/>
        <v>27.462399999999999</v>
      </c>
      <c r="M47" s="70"/>
    </row>
    <row r="48" spans="1:13" ht="67.5" customHeight="1">
      <c r="A48" s="49" t="s">
        <v>984</v>
      </c>
      <c r="B48" s="19" t="s">
        <v>1018</v>
      </c>
      <c r="C48" s="49" t="s">
        <v>984</v>
      </c>
      <c r="D48" s="67">
        <f t="shared" si="16"/>
        <v>2378.9567999999999</v>
      </c>
      <c r="E48" s="67">
        <f t="shared" si="16"/>
        <v>2378.9567999999999</v>
      </c>
      <c r="F48" s="67">
        <f t="shared" si="16"/>
        <v>2378.9567999999999</v>
      </c>
      <c r="G48" s="67">
        <f t="shared" si="16"/>
        <v>2378.9567999999999</v>
      </c>
      <c r="H48" s="67">
        <f t="shared" si="16"/>
        <v>2378.9567999999999</v>
      </c>
      <c r="I48" s="43">
        <v>1802.24</v>
      </c>
      <c r="J48" s="43">
        <f t="shared" si="14"/>
        <v>432.5376</v>
      </c>
      <c r="K48" s="43">
        <f t="shared" si="15"/>
        <v>144.17920000000001</v>
      </c>
    </row>
    <row r="49" spans="1:13" ht="45" customHeight="1">
      <c r="A49" s="49" t="s">
        <v>983</v>
      </c>
      <c r="B49" s="19" t="s">
        <v>1014</v>
      </c>
      <c r="C49" s="49" t="s">
        <v>983</v>
      </c>
      <c r="D49" s="67">
        <f t="shared" si="16"/>
        <v>453.12959999999998</v>
      </c>
      <c r="E49" s="67">
        <f t="shared" si="16"/>
        <v>453.12959999999998</v>
      </c>
      <c r="F49" s="67">
        <f t="shared" si="16"/>
        <v>453.12959999999998</v>
      </c>
      <c r="G49" s="67">
        <f t="shared" si="16"/>
        <v>453.12959999999998</v>
      </c>
      <c r="H49" s="67">
        <f t="shared" si="16"/>
        <v>453.12959999999998</v>
      </c>
      <c r="I49" s="43">
        <v>343.28</v>
      </c>
      <c r="J49" s="43">
        <f t="shared" si="14"/>
        <v>82.387199999999993</v>
      </c>
      <c r="K49" s="43">
        <f t="shared" si="15"/>
        <v>27.462399999999999</v>
      </c>
    </row>
    <row r="50" spans="1:13" ht="45" customHeight="1">
      <c r="A50" s="49" t="s">
        <v>979</v>
      </c>
      <c r="B50" s="19" t="s">
        <v>1035</v>
      </c>
      <c r="C50" s="49" t="s">
        <v>979</v>
      </c>
      <c r="D50" s="67">
        <f t="shared" si="16"/>
        <v>738.80399999999997</v>
      </c>
      <c r="E50" s="67">
        <f t="shared" si="16"/>
        <v>738.80399999999997</v>
      </c>
      <c r="F50" s="67">
        <f t="shared" si="16"/>
        <v>738.80399999999997</v>
      </c>
      <c r="G50" s="67">
        <f t="shared" si="16"/>
        <v>738.80399999999997</v>
      </c>
      <c r="H50" s="67">
        <f t="shared" si="16"/>
        <v>738.80399999999997</v>
      </c>
      <c r="I50" s="43">
        <v>559.70000000000005</v>
      </c>
      <c r="J50" s="43">
        <f t="shared" si="14"/>
        <v>134.328</v>
      </c>
      <c r="K50" s="43">
        <f t="shared" si="15"/>
        <v>44.776000000000003</v>
      </c>
      <c r="M50" s="70"/>
    </row>
    <row r="51" spans="1:13" ht="24.95" customHeight="1">
      <c r="A51" s="49" t="s">
        <v>977</v>
      </c>
      <c r="B51" s="19" t="s">
        <v>1212</v>
      </c>
      <c r="C51" s="49" t="s">
        <v>977</v>
      </c>
      <c r="D51" s="67">
        <f t="shared" si="16"/>
        <v>290.59800000000001</v>
      </c>
      <c r="E51" s="67">
        <f t="shared" si="16"/>
        <v>290.59800000000001</v>
      </c>
      <c r="F51" s="67">
        <f t="shared" si="16"/>
        <v>290.59800000000001</v>
      </c>
      <c r="G51" s="67">
        <f t="shared" si="16"/>
        <v>290.59800000000001</v>
      </c>
      <c r="H51" s="67">
        <f t="shared" si="16"/>
        <v>290.59800000000001</v>
      </c>
      <c r="I51" s="43">
        <v>220.15</v>
      </c>
      <c r="J51" s="43">
        <f t="shared" si="14"/>
        <v>52.835999999999999</v>
      </c>
      <c r="K51" s="43">
        <f t="shared" si="15"/>
        <v>17.612000000000002</v>
      </c>
    </row>
    <row r="52" spans="1:13" ht="24.95" customHeight="1">
      <c r="A52" s="49" t="s">
        <v>504</v>
      </c>
      <c r="B52" s="19" t="s">
        <v>544</v>
      </c>
      <c r="C52" s="49" t="s">
        <v>504</v>
      </c>
      <c r="D52" s="67">
        <f t="shared" si="16"/>
        <v>236.41200000000001</v>
      </c>
      <c r="E52" s="67">
        <f t="shared" si="16"/>
        <v>236.41200000000001</v>
      </c>
      <c r="F52" s="67">
        <f t="shared" si="16"/>
        <v>236.41200000000001</v>
      </c>
      <c r="G52" s="67">
        <f t="shared" si="16"/>
        <v>236.41200000000001</v>
      </c>
      <c r="H52" s="67">
        <f t="shared" si="16"/>
        <v>236.41200000000001</v>
      </c>
      <c r="I52" s="43">
        <v>179.1</v>
      </c>
      <c r="J52" s="43">
        <f t="shared" si="14"/>
        <v>42.983999999999995</v>
      </c>
      <c r="K52" s="43">
        <f t="shared" si="15"/>
        <v>14.327999999999999</v>
      </c>
    </row>
    <row r="53" spans="1:13" ht="24.95" customHeight="1">
      <c r="A53" s="49" t="s">
        <v>229</v>
      </c>
      <c r="B53" s="19" t="s">
        <v>297</v>
      </c>
      <c r="C53" s="49" t="s">
        <v>229</v>
      </c>
      <c r="D53" s="67">
        <f t="shared" si="16"/>
        <v>0</v>
      </c>
      <c r="E53" s="67">
        <f t="shared" si="16"/>
        <v>0</v>
      </c>
      <c r="F53" s="67">
        <f t="shared" si="16"/>
        <v>0</v>
      </c>
      <c r="G53" s="67">
        <f t="shared" si="16"/>
        <v>0</v>
      </c>
      <c r="H53" s="67">
        <f t="shared" si="16"/>
        <v>0</v>
      </c>
      <c r="I53" s="43">
        <v>0</v>
      </c>
      <c r="J53" s="43">
        <f t="shared" si="14"/>
        <v>0</v>
      </c>
      <c r="K53" s="43">
        <f t="shared" si="15"/>
        <v>0</v>
      </c>
    </row>
    <row r="54" spans="1:13" ht="24.95" customHeight="1">
      <c r="A54" s="49" t="s">
        <v>137</v>
      </c>
      <c r="B54" s="19" t="s">
        <v>298</v>
      </c>
      <c r="C54" s="49" t="s">
        <v>137</v>
      </c>
      <c r="D54" s="67">
        <f t="shared" si="16"/>
        <v>847.16279999999995</v>
      </c>
      <c r="E54" s="67">
        <f t="shared" si="16"/>
        <v>847.16279999999995</v>
      </c>
      <c r="F54" s="67">
        <f t="shared" si="16"/>
        <v>847.16279999999995</v>
      </c>
      <c r="G54" s="67">
        <f t="shared" si="16"/>
        <v>847.16279999999995</v>
      </c>
      <c r="H54" s="67">
        <f t="shared" si="16"/>
        <v>847.16279999999995</v>
      </c>
      <c r="I54" s="43">
        <v>641.79</v>
      </c>
      <c r="J54" s="43">
        <f t="shared" si="14"/>
        <v>154.02959999999999</v>
      </c>
      <c r="K54" s="43">
        <f t="shared" si="15"/>
        <v>51.343199999999996</v>
      </c>
    </row>
    <row r="55" spans="1:13" ht="24.95" customHeight="1">
      <c r="A55" s="49" t="s">
        <v>503</v>
      </c>
      <c r="B55" s="19" t="s">
        <v>545</v>
      </c>
      <c r="C55" s="49" t="s">
        <v>503</v>
      </c>
      <c r="D55" s="67">
        <f t="shared" si="16"/>
        <v>241.34879999999998</v>
      </c>
      <c r="E55" s="67">
        <f t="shared" si="16"/>
        <v>241.34879999999998</v>
      </c>
      <c r="F55" s="67">
        <f t="shared" si="16"/>
        <v>241.34879999999998</v>
      </c>
      <c r="G55" s="67">
        <f t="shared" si="16"/>
        <v>241.34879999999998</v>
      </c>
      <c r="H55" s="67">
        <f t="shared" si="16"/>
        <v>241.34879999999998</v>
      </c>
      <c r="I55" s="43">
        <v>182.84</v>
      </c>
      <c r="J55" s="43">
        <f t="shared" si="14"/>
        <v>43.881599999999999</v>
      </c>
      <c r="K55" s="43">
        <f t="shared" si="15"/>
        <v>14.6272</v>
      </c>
    </row>
    <row r="56" spans="1:13" ht="24.95" customHeight="1">
      <c r="A56" s="49" t="s">
        <v>149</v>
      </c>
      <c r="B56" s="19" t="s">
        <v>316</v>
      </c>
      <c r="C56" s="49" t="s">
        <v>149</v>
      </c>
      <c r="D56" s="67">
        <f t="shared" si="16"/>
        <v>39.402000000000001</v>
      </c>
      <c r="E56" s="67">
        <f t="shared" si="16"/>
        <v>39.402000000000001</v>
      </c>
      <c r="F56" s="67">
        <f t="shared" si="16"/>
        <v>39.402000000000001</v>
      </c>
      <c r="G56" s="67">
        <f t="shared" si="16"/>
        <v>39.402000000000001</v>
      </c>
      <c r="H56" s="67">
        <f t="shared" si="16"/>
        <v>39.402000000000001</v>
      </c>
      <c r="I56" s="43">
        <v>29.85</v>
      </c>
      <c r="J56" s="43">
        <f t="shared" si="14"/>
        <v>7.1639999999999997</v>
      </c>
      <c r="K56" s="43">
        <f t="shared" si="15"/>
        <v>2.3880000000000003</v>
      </c>
    </row>
    <row r="57" spans="1:13" ht="24.95" customHeight="1">
      <c r="A57" s="49" t="s">
        <v>132</v>
      </c>
      <c r="B57" s="19" t="s">
        <v>300</v>
      </c>
      <c r="C57" s="49" t="s">
        <v>132</v>
      </c>
      <c r="D57" s="67">
        <f t="shared" si="16"/>
        <v>78.804000000000002</v>
      </c>
      <c r="E57" s="67">
        <f t="shared" si="16"/>
        <v>78.804000000000002</v>
      </c>
      <c r="F57" s="67">
        <f t="shared" si="16"/>
        <v>78.804000000000002</v>
      </c>
      <c r="G57" s="67">
        <f t="shared" si="16"/>
        <v>78.804000000000002</v>
      </c>
      <c r="H57" s="67">
        <f t="shared" si="16"/>
        <v>78.804000000000002</v>
      </c>
      <c r="I57" s="43">
        <v>59.7</v>
      </c>
      <c r="J57" s="43">
        <f t="shared" si="14"/>
        <v>14.327999999999999</v>
      </c>
      <c r="K57" s="43">
        <f t="shared" si="15"/>
        <v>4.7760000000000007</v>
      </c>
      <c r="M57" s="70"/>
    </row>
    <row r="58" spans="1:13" ht="24.95" customHeight="1">
      <c r="A58" s="49" t="s">
        <v>111</v>
      </c>
      <c r="B58" s="19" t="s">
        <v>235</v>
      </c>
      <c r="C58" s="49" t="s">
        <v>111</v>
      </c>
      <c r="D58" s="67">
        <f t="shared" si="16"/>
        <v>64.033199999999994</v>
      </c>
      <c r="E58" s="67">
        <f t="shared" si="16"/>
        <v>64.033199999999994</v>
      </c>
      <c r="F58" s="67">
        <f t="shared" si="16"/>
        <v>64.033199999999994</v>
      </c>
      <c r="G58" s="67">
        <f t="shared" si="16"/>
        <v>64.033199999999994</v>
      </c>
      <c r="H58" s="67">
        <f t="shared" si="16"/>
        <v>64.033199999999994</v>
      </c>
      <c r="I58" s="43">
        <v>48.51</v>
      </c>
      <c r="J58" s="43">
        <f t="shared" si="14"/>
        <v>11.642399999999999</v>
      </c>
      <c r="K58" s="43">
        <f t="shared" si="15"/>
        <v>3.8807999999999998</v>
      </c>
    </row>
    <row r="59" spans="1:13" ht="24.95" customHeight="1">
      <c r="A59" s="49" t="s">
        <v>502</v>
      </c>
      <c r="B59" s="19" t="s">
        <v>546</v>
      </c>
      <c r="C59" s="49" t="s">
        <v>502</v>
      </c>
      <c r="D59" s="67">
        <f t="shared" si="16"/>
        <v>216.7176</v>
      </c>
      <c r="E59" s="67">
        <f t="shared" si="16"/>
        <v>216.7176</v>
      </c>
      <c r="F59" s="67">
        <f t="shared" si="16"/>
        <v>216.7176</v>
      </c>
      <c r="G59" s="67">
        <f t="shared" si="16"/>
        <v>216.7176</v>
      </c>
      <c r="H59" s="67">
        <f t="shared" si="16"/>
        <v>216.7176</v>
      </c>
      <c r="I59" s="43">
        <v>164.18</v>
      </c>
      <c r="J59" s="43">
        <f t="shared" si="14"/>
        <v>39.403199999999998</v>
      </c>
      <c r="K59" s="43">
        <f t="shared" si="15"/>
        <v>13.134400000000001</v>
      </c>
    </row>
    <row r="60" spans="1:13" ht="24.95" customHeight="1">
      <c r="A60" s="49" t="s">
        <v>190</v>
      </c>
      <c r="B60" s="19" t="s">
        <v>305</v>
      </c>
      <c r="C60" s="49" t="s">
        <v>190</v>
      </c>
      <c r="D60" s="67">
        <f t="shared" si="16"/>
        <v>19.707599999999999</v>
      </c>
      <c r="E60" s="67">
        <f t="shared" si="16"/>
        <v>19.707599999999999</v>
      </c>
      <c r="F60" s="67">
        <f t="shared" si="16"/>
        <v>19.707599999999999</v>
      </c>
      <c r="G60" s="67">
        <f t="shared" si="16"/>
        <v>19.707599999999999</v>
      </c>
      <c r="H60" s="67">
        <f t="shared" si="16"/>
        <v>19.707599999999999</v>
      </c>
      <c r="I60" s="43">
        <v>14.93</v>
      </c>
      <c r="J60" s="43">
        <f t="shared" si="14"/>
        <v>3.5831999999999997</v>
      </c>
      <c r="K60" s="43">
        <f t="shared" si="15"/>
        <v>1.1943999999999999</v>
      </c>
    </row>
    <row r="61" spans="1:13" ht="24.95" customHeight="1">
      <c r="A61" s="49" t="s">
        <v>74</v>
      </c>
      <c r="B61" s="19" t="s">
        <v>1013</v>
      </c>
      <c r="C61" s="49" t="s">
        <v>74</v>
      </c>
      <c r="D61" s="67">
        <f t="shared" si="16"/>
        <v>88.651199999999989</v>
      </c>
      <c r="E61" s="67">
        <f t="shared" si="16"/>
        <v>88.651199999999989</v>
      </c>
      <c r="F61" s="67">
        <f t="shared" si="16"/>
        <v>88.651199999999989</v>
      </c>
      <c r="G61" s="67">
        <f t="shared" si="16"/>
        <v>88.651199999999989</v>
      </c>
      <c r="H61" s="67">
        <f t="shared" si="16"/>
        <v>88.651199999999989</v>
      </c>
      <c r="I61" s="43">
        <v>67.16</v>
      </c>
      <c r="J61" s="43">
        <f t="shared" si="14"/>
        <v>16.118399999999998</v>
      </c>
      <c r="K61" s="43">
        <f t="shared" si="15"/>
        <v>5.3727999999999998</v>
      </c>
    </row>
    <row r="62" spans="1:13" ht="24.95" customHeight="1">
      <c r="A62" s="49" t="s">
        <v>112</v>
      </c>
      <c r="B62" s="19" t="s">
        <v>89</v>
      </c>
      <c r="C62" s="49" t="s">
        <v>112</v>
      </c>
      <c r="D62" s="67">
        <f t="shared" si="16"/>
        <v>182.23920000000001</v>
      </c>
      <c r="E62" s="67">
        <f t="shared" si="16"/>
        <v>182.23920000000001</v>
      </c>
      <c r="F62" s="67">
        <f t="shared" si="16"/>
        <v>182.23920000000001</v>
      </c>
      <c r="G62" s="67">
        <f t="shared" si="16"/>
        <v>182.23920000000001</v>
      </c>
      <c r="H62" s="67">
        <f t="shared" si="16"/>
        <v>182.23920000000001</v>
      </c>
      <c r="I62" s="43">
        <v>138.06</v>
      </c>
      <c r="J62" s="43">
        <f t="shared" si="14"/>
        <v>33.134399999999999</v>
      </c>
      <c r="K62" s="43">
        <f t="shared" si="15"/>
        <v>11.0448</v>
      </c>
    </row>
    <row r="63" spans="1:13" ht="24.95" customHeight="1">
      <c r="A63" s="49" t="s">
        <v>500</v>
      </c>
      <c r="B63" s="19" t="s">
        <v>537</v>
      </c>
      <c r="C63" s="49" t="s">
        <v>500</v>
      </c>
      <c r="D63" s="67">
        <f t="shared" si="16"/>
        <v>211.79399999999998</v>
      </c>
      <c r="E63" s="67">
        <f t="shared" si="16"/>
        <v>211.79399999999998</v>
      </c>
      <c r="F63" s="67">
        <f t="shared" si="16"/>
        <v>211.79399999999998</v>
      </c>
      <c r="G63" s="67">
        <f t="shared" si="16"/>
        <v>211.79399999999998</v>
      </c>
      <c r="H63" s="67">
        <f t="shared" si="16"/>
        <v>211.79399999999998</v>
      </c>
      <c r="I63" s="43">
        <v>160.44999999999999</v>
      </c>
      <c r="J63" s="43">
        <f t="shared" si="14"/>
        <v>38.507999999999996</v>
      </c>
      <c r="K63" s="43">
        <f t="shared" si="15"/>
        <v>12.835999999999999</v>
      </c>
    </row>
    <row r="64" spans="1:13" ht="24.95" customHeight="1">
      <c r="A64" s="49" t="s">
        <v>526</v>
      </c>
      <c r="B64" s="19" t="s">
        <v>549</v>
      </c>
      <c r="C64" s="49" t="s">
        <v>526</v>
      </c>
      <c r="D64" s="67">
        <f t="shared" si="16"/>
        <v>162.5316</v>
      </c>
      <c r="E64" s="67">
        <f t="shared" si="16"/>
        <v>162.5316</v>
      </c>
      <c r="F64" s="67">
        <f t="shared" si="16"/>
        <v>162.5316</v>
      </c>
      <c r="G64" s="67">
        <f t="shared" si="16"/>
        <v>162.5316</v>
      </c>
      <c r="H64" s="67">
        <f t="shared" si="16"/>
        <v>162.5316</v>
      </c>
      <c r="I64" s="43">
        <v>123.13</v>
      </c>
      <c r="J64" s="43">
        <f t="shared" si="14"/>
        <v>29.551199999999998</v>
      </c>
      <c r="K64" s="43">
        <f t="shared" si="15"/>
        <v>9.8504000000000005</v>
      </c>
    </row>
    <row r="65" spans="1:7" s="27" customFormat="1" ht="20.25" customHeight="1">
      <c r="A65" s="24" t="s">
        <v>244</v>
      </c>
      <c r="C65" s="24"/>
      <c r="D65" s="2"/>
      <c r="E65" s="2"/>
      <c r="F65" s="2"/>
      <c r="G65" s="2"/>
    </row>
    <row r="66" spans="1:7" s="27" customFormat="1" ht="20.25" customHeight="1">
      <c r="A66" s="51" t="s">
        <v>194</v>
      </c>
      <c r="C66" s="51"/>
      <c r="D66" s="2"/>
      <c r="E66" s="2"/>
      <c r="F66" s="2"/>
      <c r="G66" s="2"/>
    </row>
    <row r="67" spans="1:7" s="27" customFormat="1" ht="20.25" customHeight="1">
      <c r="A67" s="51" t="s">
        <v>195</v>
      </c>
      <c r="C67" s="51"/>
      <c r="D67" s="2"/>
      <c r="E67" s="2"/>
      <c r="F67" s="2"/>
      <c r="G67" s="2"/>
    </row>
    <row r="68" spans="1:7" s="27" customFormat="1" ht="20.25" customHeight="1">
      <c r="A68" s="51" t="s">
        <v>203</v>
      </c>
      <c r="C68" s="51"/>
      <c r="D68" s="2"/>
      <c r="E68" s="2"/>
      <c r="F68" s="2"/>
      <c r="G68" s="2"/>
    </row>
  </sheetData>
  <sortState xmlns:xlrd2="http://schemas.microsoft.com/office/spreadsheetml/2017/richdata2" ref="A29:P64">
    <sortCondition ref="A29:A64"/>
  </sortState>
  <conditionalFormatting sqref="D2:H2">
    <cfRule type="cellIs" dxfId="275" priority="19" stopIfTrue="1" operator="equal">
      <formula>"-"</formula>
    </cfRule>
    <cfRule type="cellIs" dxfId="274" priority="20" stopIfTrue="1" operator="equal">
      <formula>"Std"</formula>
    </cfRule>
  </conditionalFormatting>
  <conditionalFormatting sqref="D8:H64">
    <cfRule type="cellIs" dxfId="273" priority="1" stopIfTrue="1" operator="between">
      <formula>0</formula>
      <formula>5000</formula>
    </cfRule>
    <cfRule type="cellIs" dxfId="272" priority="2" stopIfTrue="1" operator="equal">
      <formula>"-"</formula>
    </cfRule>
    <cfRule type="cellIs" dxfId="271" priority="3" stopIfTrue="1" operator="equal">
      <formula>"S"</formula>
    </cfRule>
  </conditionalFormatting>
  <conditionalFormatting sqref="J3:J5">
    <cfRule type="cellIs" dxfId="270" priority="21" stopIfTrue="1" operator="between">
      <formula>0</formula>
      <formula>5000</formula>
    </cfRule>
    <cfRule type="cellIs" dxfId="269" priority="22" stopIfTrue="1" operator="equal">
      <formula>"-"</formula>
    </cfRule>
    <cfRule type="cellIs" dxfId="268" priority="23" stopIfTrue="1" operator="equal">
      <formula>"Std"</formula>
    </cfRule>
  </conditionalFormatting>
  <printOptions horizontalCentered="1"/>
  <pageMargins left="0.7" right="0.7" top="0.75" bottom="0.75" header="0.3" footer="0.3"/>
  <pageSetup paperSize="9" scale="24"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T103"/>
  <sheetViews>
    <sheetView showGridLines="0" view="pageBreakPreview" zoomScale="50" zoomScaleNormal="70" zoomScaleSheetLayoutView="50" workbookViewId="0">
      <pane ySplit="6" topLeftCell="A7" activePane="bottomLeft" state="frozen"/>
      <selection activeCell="B17" sqref="B17"/>
      <selection pane="bottomLeft" activeCell="B34" sqref="B34"/>
    </sheetView>
  </sheetViews>
  <sheetFormatPr defaultColWidth="8" defaultRowHeight="20.25"/>
  <cols>
    <col min="1" max="1" width="18.85546875" style="2" customWidth="1"/>
    <col min="2" max="2" width="89.85546875" style="30" customWidth="1"/>
    <col min="3" max="3" width="14" style="2" customWidth="1"/>
    <col min="4" max="13" width="23.42578125" style="2" customWidth="1"/>
    <col min="14" max="15" width="20.42578125" style="2" customWidth="1"/>
    <col min="16" max="16" width="6.7109375" style="30" customWidth="1"/>
    <col min="17" max="16384" width="8" style="30"/>
  </cols>
  <sheetData>
    <row r="1" spans="1:20" ht="105" customHeight="1">
      <c r="A1" s="28"/>
      <c r="B1" s="2" t="str">
        <f>'DUCATO CHASSIS S9'!B1</f>
        <v>Ισχύς προτεινόμενου τιμοκαταλόγου λιανικής από 16/06/2023</v>
      </c>
      <c r="C1" s="28"/>
      <c r="D1" s="55" t="s">
        <v>953</v>
      </c>
      <c r="E1" s="55" t="s">
        <v>954</v>
      </c>
      <c r="F1" s="55" t="s">
        <v>955</v>
      </c>
      <c r="G1" s="55" t="s">
        <v>956</v>
      </c>
      <c r="H1" s="55" t="s">
        <v>957</v>
      </c>
      <c r="I1" s="55" t="s">
        <v>958</v>
      </c>
      <c r="J1" s="55" t="s">
        <v>959</v>
      </c>
      <c r="K1" s="55" t="s">
        <v>960</v>
      </c>
      <c r="L1" s="55" t="s">
        <v>961</v>
      </c>
      <c r="M1" s="55" t="s">
        <v>962</v>
      </c>
      <c r="O1" s="30"/>
    </row>
    <row r="2" spans="1:20" ht="25.15" customHeight="1">
      <c r="A2" s="16"/>
      <c r="B2" s="3" t="s">
        <v>207</v>
      </c>
      <c r="C2" s="16"/>
      <c r="D2" s="4">
        <f>D3+D4</f>
        <v>70007.482895040011</v>
      </c>
      <c r="E2" s="4">
        <f t="shared" ref="E2:M2" si="0">E3+E4</f>
        <v>90874.862594879989</v>
      </c>
      <c r="F2" s="4">
        <f t="shared" si="0"/>
        <v>72061.765489919999</v>
      </c>
      <c r="G2" s="4">
        <f t="shared" si="0"/>
        <v>92929.145189760005</v>
      </c>
      <c r="H2" s="4">
        <f t="shared" si="0"/>
        <v>72494.244624960003</v>
      </c>
      <c r="I2" s="4">
        <f t="shared" si="0"/>
        <v>93361.624324799996</v>
      </c>
      <c r="J2" s="4">
        <f t="shared" si="0"/>
        <v>74116.048084799986</v>
      </c>
      <c r="K2" s="4">
        <f t="shared" si="0"/>
        <v>94983.427784639993</v>
      </c>
      <c r="L2" s="4">
        <f t="shared" si="0"/>
        <v>74548.527219839991</v>
      </c>
      <c r="M2" s="4">
        <f t="shared" si="0"/>
        <v>95415.906919679997</v>
      </c>
      <c r="N2" s="5" t="s">
        <v>214</v>
      </c>
      <c r="O2" s="6"/>
    </row>
    <row r="3" spans="1:20" ht="25.15" customHeight="1">
      <c r="A3" s="56"/>
      <c r="B3" s="10" t="s">
        <v>15</v>
      </c>
      <c r="C3" s="56"/>
      <c r="D3" s="43">
        <f>D4*0.24</f>
        <v>13549.835399040001</v>
      </c>
      <c r="E3" s="43">
        <f t="shared" ref="E3:M3" si="1">E4*0.24</f>
        <v>17588.683082879998</v>
      </c>
      <c r="F3" s="43">
        <f t="shared" si="1"/>
        <v>13947.43848192</v>
      </c>
      <c r="G3" s="43">
        <f t="shared" si="1"/>
        <v>17986.286165760001</v>
      </c>
      <c r="H3" s="43">
        <f t="shared" si="1"/>
        <v>14031.14412096</v>
      </c>
      <c r="I3" s="43">
        <f t="shared" si="1"/>
        <v>18069.9918048</v>
      </c>
      <c r="J3" s="43">
        <f t="shared" si="1"/>
        <v>14345.041564799998</v>
      </c>
      <c r="K3" s="43">
        <f t="shared" si="1"/>
        <v>18383.889248639996</v>
      </c>
      <c r="L3" s="43">
        <f t="shared" si="1"/>
        <v>14428.747203839999</v>
      </c>
      <c r="M3" s="43">
        <f t="shared" si="1"/>
        <v>18467.594887679999</v>
      </c>
      <c r="N3" s="12" t="s">
        <v>343</v>
      </c>
      <c r="O3" s="10" t="s">
        <v>206</v>
      </c>
      <c r="P3" s="33"/>
    </row>
    <row r="4" spans="1:20" s="36" customFormat="1" ht="25.15" customHeight="1">
      <c r="A4" s="57"/>
      <c r="B4" s="45" t="s">
        <v>208</v>
      </c>
      <c r="C4" s="57"/>
      <c r="D4" s="86">
        <v>56457.647496000005</v>
      </c>
      <c r="E4" s="86">
        <v>73286.179511999988</v>
      </c>
      <c r="F4" s="86">
        <v>58114.327008</v>
      </c>
      <c r="G4" s="86">
        <v>74942.859024000005</v>
      </c>
      <c r="H4" s="86">
        <v>58463.100504000002</v>
      </c>
      <c r="I4" s="86">
        <v>75291.632519999999</v>
      </c>
      <c r="J4" s="86">
        <v>59771.006519999995</v>
      </c>
      <c r="K4" s="86">
        <v>76599.538535999993</v>
      </c>
      <c r="L4" s="86">
        <v>60119.780015999997</v>
      </c>
      <c r="M4" s="86">
        <v>76948.312032000002</v>
      </c>
      <c r="N4" s="12">
        <v>123</v>
      </c>
      <c r="O4" s="10" t="s">
        <v>410</v>
      </c>
      <c r="P4" s="35"/>
    </row>
    <row r="5" spans="1:20" ht="25.15" customHeight="1">
      <c r="A5" s="16"/>
      <c r="B5" s="10" t="s">
        <v>412</v>
      </c>
      <c r="C5" s="16"/>
      <c r="D5" s="10" t="s">
        <v>791</v>
      </c>
      <c r="E5" s="10" t="s">
        <v>792</v>
      </c>
      <c r="F5" s="10" t="s">
        <v>793</v>
      </c>
      <c r="G5" s="10" t="s">
        <v>794</v>
      </c>
      <c r="H5" s="10" t="s">
        <v>795</v>
      </c>
      <c r="I5" s="10" t="s">
        <v>796</v>
      </c>
      <c r="J5" s="10" t="s">
        <v>797</v>
      </c>
      <c r="K5" s="10" t="s">
        <v>798</v>
      </c>
      <c r="L5" s="10" t="s">
        <v>799</v>
      </c>
      <c r="M5" s="10" t="s">
        <v>800</v>
      </c>
      <c r="N5" s="12" t="s">
        <v>95</v>
      </c>
      <c r="O5" s="10" t="s">
        <v>411</v>
      </c>
    </row>
    <row r="6" spans="1:20" ht="78" customHeight="1">
      <c r="A6" s="16" t="s">
        <v>3</v>
      </c>
      <c r="B6" s="17" t="s">
        <v>213</v>
      </c>
      <c r="C6" s="16" t="s">
        <v>3</v>
      </c>
      <c r="D6" s="17" t="s">
        <v>188</v>
      </c>
      <c r="E6" s="17" t="s">
        <v>188</v>
      </c>
      <c r="F6" s="17" t="s">
        <v>188</v>
      </c>
      <c r="G6" s="17" t="s">
        <v>188</v>
      </c>
      <c r="H6" s="17" t="s">
        <v>188</v>
      </c>
      <c r="I6" s="17" t="s">
        <v>188</v>
      </c>
      <c r="J6" s="17" t="s">
        <v>188</v>
      </c>
      <c r="K6" s="17" t="s">
        <v>188</v>
      </c>
      <c r="L6" s="17" t="s">
        <v>188</v>
      </c>
      <c r="M6" s="17" t="s">
        <v>188</v>
      </c>
      <c r="N6" s="17" t="s">
        <v>187</v>
      </c>
      <c r="O6" s="17" t="s">
        <v>192</v>
      </c>
    </row>
    <row r="7" spans="1:20" ht="25.15" customHeight="1">
      <c r="A7" s="18" t="s">
        <v>27</v>
      </c>
      <c r="B7" s="50" t="s">
        <v>248</v>
      </c>
      <c r="C7" s="18" t="s">
        <v>27</v>
      </c>
      <c r="D7" s="12" t="s">
        <v>343</v>
      </c>
      <c r="E7" s="12" t="s">
        <v>343</v>
      </c>
      <c r="F7" s="12" t="s">
        <v>343</v>
      </c>
      <c r="G7" s="12" t="s">
        <v>343</v>
      </c>
      <c r="H7" s="12" t="s">
        <v>343</v>
      </c>
      <c r="I7" s="12" t="s">
        <v>343</v>
      </c>
      <c r="J7" s="12" t="s">
        <v>343</v>
      </c>
      <c r="K7" s="12" t="s">
        <v>343</v>
      </c>
      <c r="L7" s="12" t="s">
        <v>343</v>
      </c>
      <c r="M7" s="12" t="s">
        <v>343</v>
      </c>
      <c r="N7" s="58" t="s">
        <v>95</v>
      </c>
      <c r="O7" s="58" t="s">
        <v>95</v>
      </c>
      <c r="P7" s="59"/>
      <c r="Q7" s="59"/>
      <c r="R7" s="59"/>
      <c r="S7" s="59"/>
    </row>
    <row r="8" spans="1:20" ht="25.15" customHeight="1">
      <c r="A8" s="18" t="s">
        <v>113</v>
      </c>
      <c r="B8" s="50" t="s">
        <v>249</v>
      </c>
      <c r="C8" s="18" t="s">
        <v>113</v>
      </c>
      <c r="D8" s="12" t="s">
        <v>343</v>
      </c>
      <c r="E8" s="12" t="s">
        <v>343</v>
      </c>
      <c r="F8" s="12" t="s">
        <v>343</v>
      </c>
      <c r="G8" s="12" t="s">
        <v>343</v>
      </c>
      <c r="H8" s="12" t="s">
        <v>343</v>
      </c>
      <c r="I8" s="12" t="s">
        <v>343</v>
      </c>
      <c r="J8" s="12" t="s">
        <v>343</v>
      </c>
      <c r="K8" s="12" t="s">
        <v>343</v>
      </c>
      <c r="L8" s="12" t="s">
        <v>343</v>
      </c>
      <c r="M8" s="12" t="s">
        <v>343</v>
      </c>
      <c r="N8" s="58" t="s">
        <v>95</v>
      </c>
      <c r="O8" s="58" t="s">
        <v>95</v>
      </c>
      <c r="P8" s="59"/>
      <c r="Q8" s="59"/>
      <c r="R8" s="59"/>
      <c r="S8" s="59"/>
    </row>
    <row r="9" spans="1:20" s="53" customFormat="1" ht="25.15" customHeight="1">
      <c r="A9" s="18" t="s">
        <v>342</v>
      </c>
      <c r="B9" s="50" t="s">
        <v>377</v>
      </c>
      <c r="C9" s="18" t="s">
        <v>342</v>
      </c>
      <c r="D9" s="12" t="s">
        <v>343</v>
      </c>
      <c r="E9" s="12" t="s">
        <v>343</v>
      </c>
      <c r="F9" s="12" t="s">
        <v>343</v>
      </c>
      <c r="G9" s="12" t="s">
        <v>343</v>
      </c>
      <c r="H9" s="12" t="s">
        <v>343</v>
      </c>
      <c r="I9" s="12" t="s">
        <v>343</v>
      </c>
      <c r="J9" s="12" t="s">
        <v>343</v>
      </c>
      <c r="K9" s="12" t="s">
        <v>343</v>
      </c>
      <c r="L9" s="12" t="s">
        <v>343</v>
      </c>
      <c r="M9" s="12" t="s">
        <v>343</v>
      </c>
      <c r="N9" s="58" t="s">
        <v>95</v>
      </c>
      <c r="O9" s="58" t="s">
        <v>95</v>
      </c>
      <c r="P9" s="59"/>
      <c r="Q9" s="59"/>
      <c r="R9" s="59"/>
      <c r="S9" s="59"/>
      <c r="T9" s="30"/>
    </row>
    <row r="10" spans="1:20" s="53" customFormat="1" ht="25.15" customHeight="1">
      <c r="A10" s="18" t="s">
        <v>398</v>
      </c>
      <c r="B10" s="50" t="s">
        <v>403</v>
      </c>
      <c r="C10" s="18" t="s">
        <v>398</v>
      </c>
      <c r="D10" s="22" t="s">
        <v>95</v>
      </c>
      <c r="E10" s="22" t="s">
        <v>95</v>
      </c>
      <c r="F10" s="22" t="s">
        <v>95</v>
      </c>
      <c r="G10" s="22" t="s">
        <v>95</v>
      </c>
      <c r="H10" s="22" t="s">
        <v>95</v>
      </c>
      <c r="I10" s="22" t="s">
        <v>95</v>
      </c>
      <c r="J10" s="12" t="s">
        <v>343</v>
      </c>
      <c r="K10" s="12" t="s">
        <v>343</v>
      </c>
      <c r="L10" s="12" t="s">
        <v>343</v>
      </c>
      <c r="M10" s="12" t="s">
        <v>343</v>
      </c>
      <c r="N10" s="58" t="s">
        <v>95</v>
      </c>
      <c r="O10" s="58" t="s">
        <v>95</v>
      </c>
      <c r="P10" s="59"/>
      <c r="Q10" s="59"/>
      <c r="R10" s="59"/>
      <c r="S10" s="59"/>
      <c r="T10" s="30"/>
    </row>
    <row r="11" spans="1:20" ht="25.15" customHeight="1">
      <c r="A11" s="18" t="s">
        <v>55</v>
      </c>
      <c r="B11" s="50" t="s">
        <v>250</v>
      </c>
      <c r="C11" s="18" t="s">
        <v>55</v>
      </c>
      <c r="D11" s="12" t="s">
        <v>343</v>
      </c>
      <c r="E11" s="12" t="s">
        <v>343</v>
      </c>
      <c r="F11" s="12" t="s">
        <v>343</v>
      </c>
      <c r="G11" s="12" t="s">
        <v>343</v>
      </c>
      <c r="H11" s="12" t="s">
        <v>343</v>
      </c>
      <c r="I11" s="12" t="s">
        <v>343</v>
      </c>
      <c r="J11" s="12" t="s">
        <v>343</v>
      </c>
      <c r="K11" s="12" t="s">
        <v>343</v>
      </c>
      <c r="L11" s="12" t="s">
        <v>343</v>
      </c>
      <c r="M11" s="12" t="s">
        <v>343</v>
      </c>
      <c r="N11" s="58" t="s">
        <v>95</v>
      </c>
      <c r="O11" s="58" t="s">
        <v>95</v>
      </c>
      <c r="P11" s="59"/>
      <c r="Q11" s="59"/>
      <c r="R11" s="59"/>
      <c r="S11" s="59"/>
    </row>
    <row r="12" spans="1:20" ht="25.15" customHeight="1">
      <c r="A12" s="18" t="s">
        <v>97</v>
      </c>
      <c r="B12" s="50" t="s">
        <v>98</v>
      </c>
      <c r="C12" s="18" t="s">
        <v>97</v>
      </c>
      <c r="D12" s="12" t="s">
        <v>343</v>
      </c>
      <c r="E12" s="12" t="s">
        <v>343</v>
      </c>
      <c r="F12" s="12" t="s">
        <v>343</v>
      </c>
      <c r="G12" s="12" t="s">
        <v>343</v>
      </c>
      <c r="H12" s="12" t="s">
        <v>343</v>
      </c>
      <c r="I12" s="12" t="s">
        <v>343</v>
      </c>
      <c r="J12" s="12" t="s">
        <v>343</v>
      </c>
      <c r="K12" s="12" t="s">
        <v>343</v>
      </c>
      <c r="L12" s="12" t="s">
        <v>343</v>
      </c>
      <c r="M12" s="12" t="s">
        <v>343</v>
      </c>
      <c r="N12" s="58" t="s">
        <v>95</v>
      </c>
      <c r="O12" s="58" t="s">
        <v>95</v>
      </c>
      <c r="P12" s="59"/>
      <c r="Q12" s="59"/>
      <c r="R12" s="59"/>
      <c r="S12" s="59"/>
    </row>
    <row r="13" spans="1:20" ht="25.15" customHeight="1">
      <c r="A13" s="18" t="s">
        <v>24</v>
      </c>
      <c r="B13" s="50" t="s">
        <v>251</v>
      </c>
      <c r="C13" s="18" t="s">
        <v>24</v>
      </c>
      <c r="D13" s="12" t="s">
        <v>343</v>
      </c>
      <c r="E13" s="12" t="s">
        <v>343</v>
      </c>
      <c r="F13" s="12" t="s">
        <v>343</v>
      </c>
      <c r="G13" s="12" t="s">
        <v>343</v>
      </c>
      <c r="H13" s="12" t="s">
        <v>343</v>
      </c>
      <c r="I13" s="12" t="s">
        <v>343</v>
      </c>
      <c r="J13" s="12" t="s">
        <v>343</v>
      </c>
      <c r="K13" s="12" t="s">
        <v>343</v>
      </c>
      <c r="L13" s="12" t="s">
        <v>343</v>
      </c>
      <c r="M13" s="12" t="s">
        <v>343</v>
      </c>
      <c r="N13" s="60" t="s">
        <v>95</v>
      </c>
      <c r="O13" s="61" t="s">
        <v>95</v>
      </c>
      <c r="P13" s="59"/>
      <c r="Q13" s="59"/>
      <c r="R13" s="59"/>
      <c r="S13" s="59"/>
    </row>
    <row r="14" spans="1:20" s="2" customFormat="1" ht="25.15" customHeight="1">
      <c r="A14" s="18" t="s">
        <v>394</v>
      </c>
      <c r="B14" s="50" t="s">
        <v>402</v>
      </c>
      <c r="C14" s="18" t="s">
        <v>394</v>
      </c>
      <c r="D14" s="12" t="s">
        <v>343</v>
      </c>
      <c r="E14" s="22" t="s">
        <v>95</v>
      </c>
      <c r="F14" s="12" t="s">
        <v>343</v>
      </c>
      <c r="G14" s="22" t="s">
        <v>95</v>
      </c>
      <c r="H14" s="12" t="s">
        <v>343</v>
      </c>
      <c r="I14" s="22" t="s">
        <v>95</v>
      </c>
      <c r="J14" s="12" t="s">
        <v>343</v>
      </c>
      <c r="K14" s="22" t="s">
        <v>95</v>
      </c>
      <c r="L14" s="12" t="s">
        <v>343</v>
      </c>
      <c r="M14" s="22" t="s">
        <v>95</v>
      </c>
      <c r="N14" s="58" t="s">
        <v>95</v>
      </c>
      <c r="O14" s="58" t="s">
        <v>95</v>
      </c>
      <c r="P14" s="59"/>
      <c r="Q14" s="59"/>
      <c r="R14" s="59"/>
      <c r="S14" s="59"/>
      <c r="T14" s="30"/>
    </row>
    <row r="15" spans="1:20" s="2" customFormat="1" ht="25.15" customHeight="1">
      <c r="A15" s="18" t="s">
        <v>393</v>
      </c>
      <c r="B15" s="50" t="s">
        <v>401</v>
      </c>
      <c r="C15" s="18" t="s">
        <v>393</v>
      </c>
      <c r="D15" s="12">
        <f>$N15+$O15</f>
        <v>1680.0015999999998</v>
      </c>
      <c r="E15" s="12" t="s">
        <v>343</v>
      </c>
      <c r="F15" s="12">
        <f>$N15+$O15</f>
        <v>1680.0015999999998</v>
      </c>
      <c r="G15" s="12" t="s">
        <v>343</v>
      </c>
      <c r="H15" s="12">
        <f>$N15+$O15</f>
        <v>1680.0015999999998</v>
      </c>
      <c r="I15" s="12" t="s">
        <v>343</v>
      </c>
      <c r="J15" s="12">
        <f>$N15+$O15</f>
        <v>1680.0015999999998</v>
      </c>
      <c r="K15" s="12" t="s">
        <v>343</v>
      </c>
      <c r="L15" s="12">
        <f>$N15+$O15</f>
        <v>1680.0015999999998</v>
      </c>
      <c r="M15" s="12" t="s">
        <v>343</v>
      </c>
      <c r="N15" s="58">
        <v>1354.84</v>
      </c>
      <c r="O15" s="58">
        <f>N15*0.24</f>
        <v>325.16159999999996</v>
      </c>
      <c r="P15" s="59"/>
      <c r="Q15" s="59"/>
      <c r="R15" s="59"/>
      <c r="S15" s="59"/>
      <c r="T15" s="30"/>
    </row>
    <row r="16" spans="1:20" ht="25.15" customHeight="1">
      <c r="A16" s="18" t="s">
        <v>107</v>
      </c>
      <c r="B16" s="50" t="s">
        <v>252</v>
      </c>
      <c r="C16" s="18" t="s">
        <v>107</v>
      </c>
      <c r="D16" s="12" t="s">
        <v>343</v>
      </c>
      <c r="E16" s="12" t="s">
        <v>343</v>
      </c>
      <c r="F16" s="12" t="s">
        <v>343</v>
      </c>
      <c r="G16" s="12" t="s">
        <v>343</v>
      </c>
      <c r="H16" s="12" t="s">
        <v>343</v>
      </c>
      <c r="I16" s="12" t="s">
        <v>343</v>
      </c>
      <c r="J16" s="12" t="s">
        <v>343</v>
      </c>
      <c r="K16" s="12" t="s">
        <v>343</v>
      </c>
      <c r="L16" s="12" t="s">
        <v>343</v>
      </c>
      <c r="M16" s="12" t="s">
        <v>343</v>
      </c>
      <c r="N16" s="58" t="s">
        <v>95</v>
      </c>
      <c r="O16" s="58" t="s">
        <v>95</v>
      </c>
      <c r="P16" s="59"/>
      <c r="Q16" s="59"/>
      <c r="R16" s="59"/>
      <c r="S16" s="59"/>
    </row>
    <row r="17" spans="1:20" ht="25.15" customHeight="1">
      <c r="A17" s="18" t="s">
        <v>135</v>
      </c>
      <c r="B17" s="50" t="s">
        <v>253</v>
      </c>
      <c r="C17" s="18" t="s">
        <v>135</v>
      </c>
      <c r="D17" s="12" t="s">
        <v>343</v>
      </c>
      <c r="E17" s="12" t="s">
        <v>343</v>
      </c>
      <c r="F17" s="12" t="s">
        <v>343</v>
      </c>
      <c r="G17" s="12" t="s">
        <v>343</v>
      </c>
      <c r="H17" s="12" t="s">
        <v>343</v>
      </c>
      <c r="I17" s="12" t="s">
        <v>343</v>
      </c>
      <c r="J17" s="12" t="s">
        <v>343</v>
      </c>
      <c r="K17" s="12" t="s">
        <v>343</v>
      </c>
      <c r="L17" s="12" t="s">
        <v>343</v>
      </c>
      <c r="M17" s="12" t="s">
        <v>343</v>
      </c>
      <c r="N17" s="58" t="s">
        <v>95</v>
      </c>
      <c r="O17" s="58" t="s">
        <v>95</v>
      </c>
      <c r="P17" s="59"/>
      <c r="Q17" s="59"/>
      <c r="R17" s="59"/>
      <c r="S17" s="59"/>
    </row>
    <row r="18" spans="1:20" ht="25.15" customHeight="1">
      <c r="A18" s="18" t="s">
        <v>143</v>
      </c>
      <c r="B18" s="50" t="s">
        <v>254</v>
      </c>
      <c r="C18" s="18" t="s">
        <v>143</v>
      </c>
      <c r="D18" s="12" t="s">
        <v>343</v>
      </c>
      <c r="E18" s="12" t="s">
        <v>343</v>
      </c>
      <c r="F18" s="12" t="s">
        <v>343</v>
      </c>
      <c r="G18" s="12" t="s">
        <v>343</v>
      </c>
      <c r="H18" s="12" t="s">
        <v>343</v>
      </c>
      <c r="I18" s="12" t="s">
        <v>343</v>
      </c>
      <c r="J18" s="12" t="s">
        <v>343</v>
      </c>
      <c r="K18" s="12" t="s">
        <v>343</v>
      </c>
      <c r="L18" s="12" t="s">
        <v>343</v>
      </c>
      <c r="M18" s="12" t="s">
        <v>343</v>
      </c>
      <c r="N18" s="60" t="s">
        <v>95</v>
      </c>
      <c r="O18" s="61" t="s">
        <v>95</v>
      </c>
      <c r="P18" s="59"/>
      <c r="Q18" s="59"/>
      <c r="R18" s="59"/>
      <c r="S18" s="59"/>
    </row>
    <row r="19" spans="1:20" ht="25.15" customHeight="1">
      <c r="A19" s="18" t="s">
        <v>99</v>
      </c>
      <c r="B19" s="50" t="s">
        <v>255</v>
      </c>
      <c r="C19" s="18" t="s">
        <v>99</v>
      </c>
      <c r="D19" s="12" t="s">
        <v>343</v>
      </c>
      <c r="E19" s="12" t="s">
        <v>343</v>
      </c>
      <c r="F19" s="12" t="s">
        <v>343</v>
      </c>
      <c r="G19" s="12" t="s">
        <v>343</v>
      </c>
      <c r="H19" s="12" t="s">
        <v>343</v>
      </c>
      <c r="I19" s="12" t="s">
        <v>343</v>
      </c>
      <c r="J19" s="12" t="s">
        <v>343</v>
      </c>
      <c r="K19" s="12" t="s">
        <v>343</v>
      </c>
      <c r="L19" s="12" t="s">
        <v>343</v>
      </c>
      <c r="M19" s="12" t="s">
        <v>343</v>
      </c>
      <c r="N19" s="58" t="s">
        <v>95</v>
      </c>
      <c r="O19" s="58" t="s">
        <v>95</v>
      </c>
      <c r="P19" s="59"/>
      <c r="Q19" s="59"/>
      <c r="R19" s="59"/>
      <c r="S19" s="59"/>
    </row>
    <row r="20" spans="1:20" ht="25.15" customHeight="1">
      <c r="A20" s="18" t="s">
        <v>161</v>
      </c>
      <c r="B20" s="50" t="s">
        <v>406</v>
      </c>
      <c r="C20" s="18" t="s">
        <v>161</v>
      </c>
      <c r="D20" s="12" t="s">
        <v>343</v>
      </c>
      <c r="E20" s="12" t="s">
        <v>343</v>
      </c>
      <c r="F20" s="12" t="s">
        <v>343</v>
      </c>
      <c r="G20" s="12" t="s">
        <v>343</v>
      </c>
      <c r="H20" s="12" t="s">
        <v>343</v>
      </c>
      <c r="I20" s="12" t="s">
        <v>343</v>
      </c>
      <c r="J20" s="12" t="s">
        <v>343</v>
      </c>
      <c r="K20" s="12" t="s">
        <v>343</v>
      </c>
      <c r="L20" s="12" t="s">
        <v>343</v>
      </c>
      <c r="M20" s="12" t="s">
        <v>343</v>
      </c>
      <c r="N20" s="58" t="s">
        <v>95</v>
      </c>
      <c r="O20" s="58" t="s">
        <v>95</v>
      </c>
      <c r="P20" s="59"/>
      <c r="Q20" s="59"/>
      <c r="R20" s="59"/>
      <c r="S20" s="59"/>
    </row>
    <row r="21" spans="1:20" ht="25.15" customHeight="1">
      <c r="A21" s="18" t="s">
        <v>140</v>
      </c>
      <c r="B21" s="50" t="s">
        <v>231</v>
      </c>
      <c r="C21" s="18" t="s">
        <v>140</v>
      </c>
      <c r="D21" s="12" t="s">
        <v>343</v>
      </c>
      <c r="E21" s="12" t="s">
        <v>343</v>
      </c>
      <c r="F21" s="12" t="s">
        <v>343</v>
      </c>
      <c r="G21" s="12" t="s">
        <v>343</v>
      </c>
      <c r="H21" s="12" t="s">
        <v>343</v>
      </c>
      <c r="I21" s="12" t="s">
        <v>343</v>
      </c>
      <c r="J21" s="12" t="s">
        <v>343</v>
      </c>
      <c r="K21" s="12" t="s">
        <v>343</v>
      </c>
      <c r="L21" s="12" t="s">
        <v>343</v>
      </c>
      <c r="M21" s="12" t="s">
        <v>343</v>
      </c>
      <c r="N21" s="58" t="s">
        <v>95</v>
      </c>
      <c r="O21" s="58" t="s">
        <v>95</v>
      </c>
      <c r="P21" s="59"/>
      <c r="Q21" s="59"/>
      <c r="R21" s="59"/>
      <c r="S21" s="59"/>
    </row>
    <row r="22" spans="1:20" ht="25.15" customHeight="1">
      <c r="A22" s="18" t="s">
        <v>150</v>
      </c>
      <c r="B22" s="50" t="s">
        <v>378</v>
      </c>
      <c r="C22" s="18" t="s">
        <v>150</v>
      </c>
      <c r="D22" s="22" t="s">
        <v>95</v>
      </c>
      <c r="E22" s="22" t="s">
        <v>95</v>
      </c>
      <c r="F22" s="22" t="s">
        <v>95</v>
      </c>
      <c r="G22" s="22" t="s">
        <v>95</v>
      </c>
      <c r="H22" s="22" t="s">
        <v>95</v>
      </c>
      <c r="I22" s="22" t="s">
        <v>95</v>
      </c>
      <c r="J22" s="12" t="s">
        <v>343</v>
      </c>
      <c r="K22" s="12" t="s">
        <v>343</v>
      </c>
      <c r="L22" s="12" t="s">
        <v>343</v>
      </c>
      <c r="M22" s="12" t="s">
        <v>343</v>
      </c>
      <c r="N22" s="60" t="s">
        <v>95</v>
      </c>
      <c r="O22" s="61" t="s">
        <v>95</v>
      </c>
      <c r="P22" s="59"/>
      <c r="Q22" s="59"/>
      <c r="R22" s="59"/>
      <c r="S22" s="59"/>
    </row>
    <row r="23" spans="1:20" ht="25.15" customHeight="1">
      <c r="A23" s="18" t="s">
        <v>155</v>
      </c>
      <c r="B23" s="50" t="s">
        <v>259</v>
      </c>
      <c r="C23" s="18" t="s">
        <v>155</v>
      </c>
      <c r="D23" s="12" t="s">
        <v>343</v>
      </c>
      <c r="E23" s="12" t="s">
        <v>343</v>
      </c>
      <c r="F23" s="12" t="s">
        <v>343</v>
      </c>
      <c r="G23" s="12" t="s">
        <v>343</v>
      </c>
      <c r="H23" s="12" t="s">
        <v>343</v>
      </c>
      <c r="I23" s="12" t="s">
        <v>343</v>
      </c>
      <c r="J23" s="12" t="s">
        <v>343</v>
      </c>
      <c r="K23" s="12" t="s">
        <v>343</v>
      </c>
      <c r="L23" s="12" t="s">
        <v>343</v>
      </c>
      <c r="M23" s="12" t="s">
        <v>343</v>
      </c>
      <c r="N23" s="58" t="s">
        <v>95</v>
      </c>
      <c r="O23" s="58" t="s">
        <v>95</v>
      </c>
      <c r="P23" s="59"/>
      <c r="Q23" s="59"/>
      <c r="R23" s="59"/>
      <c r="S23" s="59"/>
    </row>
    <row r="24" spans="1:20" ht="25.15" customHeight="1">
      <c r="A24" s="18" t="s">
        <v>13</v>
      </c>
      <c r="B24" s="50" t="s">
        <v>19</v>
      </c>
      <c r="C24" s="18" t="s">
        <v>13</v>
      </c>
      <c r="D24" s="12" t="s">
        <v>343</v>
      </c>
      <c r="E24" s="12" t="s">
        <v>343</v>
      </c>
      <c r="F24" s="12" t="s">
        <v>343</v>
      </c>
      <c r="G24" s="12" t="s">
        <v>343</v>
      </c>
      <c r="H24" s="12" t="s">
        <v>343</v>
      </c>
      <c r="I24" s="12" t="s">
        <v>343</v>
      </c>
      <c r="J24" s="12" t="s">
        <v>343</v>
      </c>
      <c r="K24" s="12" t="s">
        <v>343</v>
      </c>
      <c r="L24" s="12" t="s">
        <v>343</v>
      </c>
      <c r="M24" s="12" t="s">
        <v>343</v>
      </c>
      <c r="N24" s="58" t="s">
        <v>95</v>
      </c>
      <c r="O24" s="58" t="s">
        <v>95</v>
      </c>
      <c r="P24" s="59"/>
      <c r="Q24" s="59"/>
      <c r="R24" s="59"/>
      <c r="S24" s="59"/>
    </row>
    <row r="25" spans="1:20" ht="25.15" customHeight="1">
      <c r="A25" s="18" t="s">
        <v>31</v>
      </c>
      <c r="B25" s="50" t="s">
        <v>256</v>
      </c>
      <c r="C25" s="18" t="s">
        <v>31</v>
      </c>
      <c r="D25" s="12" t="s">
        <v>343</v>
      </c>
      <c r="E25" s="12" t="s">
        <v>343</v>
      </c>
      <c r="F25" s="12" t="s">
        <v>343</v>
      </c>
      <c r="G25" s="12" t="s">
        <v>343</v>
      </c>
      <c r="H25" s="12" t="s">
        <v>343</v>
      </c>
      <c r="I25" s="12" t="s">
        <v>343</v>
      </c>
      <c r="J25" s="12" t="s">
        <v>343</v>
      </c>
      <c r="K25" s="12" t="s">
        <v>343</v>
      </c>
      <c r="L25" s="12" t="s">
        <v>343</v>
      </c>
      <c r="M25" s="12" t="s">
        <v>343</v>
      </c>
      <c r="N25" s="58" t="s">
        <v>95</v>
      </c>
      <c r="O25" s="58" t="s">
        <v>95</v>
      </c>
      <c r="P25" s="59"/>
      <c r="Q25" s="59"/>
      <c r="R25" s="59"/>
      <c r="S25" s="59"/>
    </row>
    <row r="26" spans="1:20" ht="25.15" customHeight="1">
      <c r="A26" s="18" t="s">
        <v>25</v>
      </c>
      <c r="B26" s="50" t="s">
        <v>257</v>
      </c>
      <c r="C26" s="18" t="s">
        <v>25</v>
      </c>
      <c r="D26" s="12" t="s">
        <v>343</v>
      </c>
      <c r="E26" s="12" t="s">
        <v>343</v>
      </c>
      <c r="F26" s="12" t="s">
        <v>343</v>
      </c>
      <c r="G26" s="12" t="s">
        <v>343</v>
      </c>
      <c r="H26" s="12" t="s">
        <v>343</v>
      </c>
      <c r="I26" s="12" t="s">
        <v>343</v>
      </c>
      <c r="J26" s="12" t="s">
        <v>343</v>
      </c>
      <c r="K26" s="12" t="s">
        <v>343</v>
      </c>
      <c r="L26" s="12" t="s">
        <v>343</v>
      </c>
      <c r="M26" s="12" t="s">
        <v>343</v>
      </c>
      <c r="N26" s="58" t="s">
        <v>95</v>
      </c>
      <c r="O26" s="58" t="s">
        <v>95</v>
      </c>
      <c r="P26" s="59"/>
      <c r="Q26" s="59"/>
      <c r="R26" s="59"/>
      <c r="S26" s="59"/>
    </row>
    <row r="27" spans="1:20" ht="25.15" customHeight="1">
      <c r="A27" s="18" t="s">
        <v>128</v>
      </c>
      <c r="B27" s="50" t="s">
        <v>260</v>
      </c>
      <c r="C27" s="18" t="s">
        <v>128</v>
      </c>
      <c r="D27" s="12" t="s">
        <v>343</v>
      </c>
      <c r="E27" s="12" t="s">
        <v>343</v>
      </c>
      <c r="F27" s="12" t="s">
        <v>343</v>
      </c>
      <c r="G27" s="12" t="s">
        <v>343</v>
      </c>
      <c r="H27" s="12" t="s">
        <v>343</v>
      </c>
      <c r="I27" s="12" t="s">
        <v>343</v>
      </c>
      <c r="J27" s="12" t="s">
        <v>343</v>
      </c>
      <c r="K27" s="12" t="s">
        <v>343</v>
      </c>
      <c r="L27" s="12" t="s">
        <v>343</v>
      </c>
      <c r="M27" s="12" t="s">
        <v>343</v>
      </c>
      <c r="N27" s="58" t="s">
        <v>95</v>
      </c>
      <c r="O27" s="58" t="s">
        <v>95</v>
      </c>
      <c r="P27" s="59"/>
      <c r="Q27" s="59"/>
      <c r="R27" s="59"/>
      <c r="S27" s="59"/>
    </row>
    <row r="28" spans="1:20" ht="25.15" customHeight="1">
      <c r="A28" s="18" t="s">
        <v>295</v>
      </c>
      <c r="B28" s="50" t="s">
        <v>383</v>
      </c>
      <c r="C28" s="18" t="s">
        <v>295</v>
      </c>
      <c r="D28" s="12" t="s">
        <v>343</v>
      </c>
      <c r="E28" s="12" t="s">
        <v>343</v>
      </c>
      <c r="F28" s="12" t="s">
        <v>343</v>
      </c>
      <c r="G28" s="12" t="s">
        <v>343</v>
      </c>
      <c r="H28" s="12" t="s">
        <v>343</v>
      </c>
      <c r="I28" s="12" t="s">
        <v>343</v>
      </c>
      <c r="J28" s="12" t="s">
        <v>343</v>
      </c>
      <c r="K28" s="12" t="s">
        <v>343</v>
      </c>
      <c r="L28" s="12" t="s">
        <v>343</v>
      </c>
      <c r="M28" s="12" t="s">
        <v>343</v>
      </c>
      <c r="N28" s="58" t="s">
        <v>95</v>
      </c>
      <c r="O28" s="58" t="s">
        <v>95</v>
      </c>
      <c r="P28" s="59"/>
      <c r="Q28" s="59"/>
      <c r="R28" s="59"/>
      <c r="S28" s="59"/>
    </row>
    <row r="29" spans="1:20" ht="25.15" customHeight="1">
      <c r="A29" s="18" t="s">
        <v>330</v>
      </c>
      <c r="B29" s="50" t="s">
        <v>416</v>
      </c>
      <c r="C29" s="18" t="s">
        <v>330</v>
      </c>
      <c r="D29" s="12" t="s">
        <v>343</v>
      </c>
      <c r="E29" s="12" t="s">
        <v>343</v>
      </c>
      <c r="F29" s="12" t="s">
        <v>343</v>
      </c>
      <c r="G29" s="12" t="s">
        <v>343</v>
      </c>
      <c r="H29" s="12" t="s">
        <v>343</v>
      </c>
      <c r="I29" s="12" t="s">
        <v>343</v>
      </c>
      <c r="J29" s="12" t="s">
        <v>343</v>
      </c>
      <c r="K29" s="12" t="s">
        <v>343</v>
      </c>
      <c r="L29" s="12" t="s">
        <v>343</v>
      </c>
      <c r="M29" s="12" t="s">
        <v>343</v>
      </c>
      <c r="N29" s="58" t="s">
        <v>95</v>
      </c>
      <c r="O29" s="58" t="s">
        <v>95</v>
      </c>
      <c r="P29" s="59"/>
      <c r="Q29" s="59"/>
      <c r="R29" s="59"/>
      <c r="S29" s="59"/>
    </row>
    <row r="30" spans="1:20" ht="25.15" customHeight="1">
      <c r="A30" s="18" t="s">
        <v>164</v>
      </c>
      <c r="B30" s="50" t="s">
        <v>400</v>
      </c>
      <c r="C30" s="18" t="s">
        <v>164</v>
      </c>
      <c r="D30" s="12" t="s">
        <v>343</v>
      </c>
      <c r="E30" s="12" t="s">
        <v>343</v>
      </c>
      <c r="F30" s="12" t="s">
        <v>343</v>
      </c>
      <c r="G30" s="12" t="s">
        <v>343</v>
      </c>
      <c r="H30" s="12" t="s">
        <v>343</v>
      </c>
      <c r="I30" s="12" t="s">
        <v>343</v>
      </c>
      <c r="J30" s="12" t="s">
        <v>343</v>
      </c>
      <c r="K30" s="12" t="s">
        <v>343</v>
      </c>
      <c r="L30" s="12" t="s">
        <v>343</v>
      </c>
      <c r="M30" s="12" t="s">
        <v>343</v>
      </c>
      <c r="N30" s="60" t="s">
        <v>95</v>
      </c>
      <c r="O30" s="61" t="s">
        <v>95</v>
      </c>
      <c r="P30" s="59"/>
      <c r="Q30" s="59"/>
      <c r="R30" s="59"/>
      <c r="S30" s="59"/>
      <c r="T30" s="53"/>
    </row>
    <row r="31" spans="1:20" ht="25.15" customHeight="1">
      <c r="A31" s="18" t="s">
        <v>374</v>
      </c>
      <c r="B31" s="50" t="s">
        <v>380</v>
      </c>
      <c r="C31" s="18" t="s">
        <v>374</v>
      </c>
      <c r="D31" s="12" t="s">
        <v>343</v>
      </c>
      <c r="E31" s="12" t="s">
        <v>343</v>
      </c>
      <c r="F31" s="12" t="s">
        <v>343</v>
      </c>
      <c r="G31" s="12" t="s">
        <v>343</v>
      </c>
      <c r="H31" s="12" t="s">
        <v>343</v>
      </c>
      <c r="I31" s="12" t="s">
        <v>343</v>
      </c>
      <c r="J31" s="12" t="s">
        <v>343</v>
      </c>
      <c r="K31" s="12" t="s">
        <v>343</v>
      </c>
      <c r="L31" s="12" t="s">
        <v>343</v>
      </c>
      <c r="M31" s="12" t="s">
        <v>343</v>
      </c>
      <c r="N31" s="58" t="s">
        <v>95</v>
      </c>
      <c r="O31" s="58" t="s">
        <v>95</v>
      </c>
      <c r="P31" s="59"/>
      <c r="Q31" s="59"/>
      <c r="R31" s="59"/>
      <c r="S31" s="59"/>
    </row>
    <row r="32" spans="1:20" ht="25.15" customHeight="1">
      <c r="A32" s="18" t="s">
        <v>166</v>
      </c>
      <c r="B32" s="50" t="s">
        <v>236</v>
      </c>
      <c r="C32" s="18" t="s">
        <v>166</v>
      </c>
      <c r="D32" s="12" t="s">
        <v>343</v>
      </c>
      <c r="E32" s="12" t="s">
        <v>343</v>
      </c>
      <c r="F32" s="12" t="s">
        <v>343</v>
      </c>
      <c r="G32" s="12" t="s">
        <v>343</v>
      </c>
      <c r="H32" s="12" t="s">
        <v>343</v>
      </c>
      <c r="I32" s="12" t="s">
        <v>343</v>
      </c>
      <c r="J32" s="12" t="s">
        <v>343</v>
      </c>
      <c r="K32" s="12" t="s">
        <v>343</v>
      </c>
      <c r="L32" s="12" t="s">
        <v>343</v>
      </c>
      <c r="M32" s="12" t="s">
        <v>343</v>
      </c>
      <c r="N32" s="60" t="s">
        <v>95</v>
      </c>
      <c r="O32" s="61" t="s">
        <v>95</v>
      </c>
      <c r="P32" s="59"/>
      <c r="Q32" s="59"/>
      <c r="R32" s="59"/>
      <c r="S32" s="59"/>
      <c r="T32" s="53"/>
    </row>
    <row r="33" spans="1:20" ht="25.15" customHeight="1">
      <c r="A33" s="18" t="s">
        <v>240</v>
      </c>
      <c r="B33" s="50" t="s">
        <v>258</v>
      </c>
      <c r="C33" s="18" t="s">
        <v>240</v>
      </c>
      <c r="D33" s="12" t="s">
        <v>343</v>
      </c>
      <c r="E33" s="12" t="s">
        <v>343</v>
      </c>
      <c r="F33" s="12" t="s">
        <v>343</v>
      </c>
      <c r="G33" s="12" t="s">
        <v>343</v>
      </c>
      <c r="H33" s="12" t="s">
        <v>343</v>
      </c>
      <c r="I33" s="12" t="s">
        <v>343</v>
      </c>
      <c r="J33" s="12" t="s">
        <v>343</v>
      </c>
      <c r="K33" s="12" t="s">
        <v>343</v>
      </c>
      <c r="L33" s="12" t="s">
        <v>343</v>
      </c>
      <c r="M33" s="12" t="s">
        <v>343</v>
      </c>
      <c r="N33" s="60" t="s">
        <v>95</v>
      </c>
      <c r="O33" s="61" t="s">
        <v>95</v>
      </c>
      <c r="P33" s="59"/>
      <c r="Q33" s="59"/>
      <c r="R33" s="59"/>
      <c r="S33" s="59"/>
      <c r="T33" s="53"/>
    </row>
    <row r="34" spans="1:20" ht="25.15" customHeight="1">
      <c r="A34" s="18" t="s">
        <v>123</v>
      </c>
      <c r="B34" s="50" t="s">
        <v>399</v>
      </c>
      <c r="C34" s="18" t="s">
        <v>123</v>
      </c>
      <c r="D34" s="12" t="s">
        <v>343</v>
      </c>
      <c r="E34" s="12" t="s">
        <v>343</v>
      </c>
      <c r="F34" s="12" t="s">
        <v>343</v>
      </c>
      <c r="G34" s="12" t="s">
        <v>343</v>
      </c>
      <c r="H34" s="12" t="s">
        <v>343</v>
      </c>
      <c r="I34" s="12" t="s">
        <v>343</v>
      </c>
      <c r="J34" s="12" t="s">
        <v>343</v>
      </c>
      <c r="K34" s="12" t="s">
        <v>343</v>
      </c>
      <c r="L34" s="12" t="s">
        <v>343</v>
      </c>
      <c r="M34" s="12" t="s">
        <v>343</v>
      </c>
      <c r="N34" s="58" t="s">
        <v>95</v>
      </c>
      <c r="O34" s="58" t="s">
        <v>95</v>
      </c>
      <c r="P34" s="59"/>
      <c r="Q34" s="59"/>
      <c r="R34" s="59"/>
      <c r="S34" s="59"/>
    </row>
    <row r="35" spans="1:20" ht="25.15" customHeight="1">
      <c r="A35" s="18" t="s">
        <v>39</v>
      </c>
      <c r="B35" s="50" t="s">
        <v>237</v>
      </c>
      <c r="C35" s="18" t="s">
        <v>39</v>
      </c>
      <c r="D35" s="12" t="s">
        <v>343</v>
      </c>
      <c r="E35" s="12" t="s">
        <v>343</v>
      </c>
      <c r="F35" s="12" t="s">
        <v>343</v>
      </c>
      <c r="G35" s="12" t="s">
        <v>343</v>
      </c>
      <c r="H35" s="12" t="s">
        <v>343</v>
      </c>
      <c r="I35" s="12" t="s">
        <v>343</v>
      </c>
      <c r="J35" s="12" t="s">
        <v>343</v>
      </c>
      <c r="K35" s="12" t="s">
        <v>343</v>
      </c>
      <c r="L35" s="12" t="s">
        <v>343</v>
      </c>
      <c r="M35" s="12" t="s">
        <v>343</v>
      </c>
      <c r="N35" s="58" t="s">
        <v>95</v>
      </c>
      <c r="O35" s="58" t="s">
        <v>95</v>
      </c>
      <c r="P35" s="59"/>
      <c r="Q35" s="59"/>
      <c r="R35" s="59"/>
      <c r="S35" s="59"/>
    </row>
    <row r="36" spans="1:20" ht="25.15" customHeight="1">
      <c r="A36" s="18" t="s">
        <v>261</v>
      </c>
      <c r="B36" s="50" t="s">
        <v>262</v>
      </c>
      <c r="C36" s="18" t="s">
        <v>261</v>
      </c>
      <c r="D36" s="12" t="s">
        <v>343</v>
      </c>
      <c r="E36" s="12" t="s">
        <v>343</v>
      </c>
      <c r="F36" s="12" t="s">
        <v>343</v>
      </c>
      <c r="G36" s="12" t="s">
        <v>343</v>
      </c>
      <c r="H36" s="12" t="s">
        <v>343</v>
      </c>
      <c r="I36" s="12" t="s">
        <v>343</v>
      </c>
      <c r="J36" s="12" t="s">
        <v>343</v>
      </c>
      <c r="K36" s="12" t="s">
        <v>343</v>
      </c>
      <c r="L36" s="12" t="s">
        <v>343</v>
      </c>
      <c r="M36" s="12" t="s">
        <v>343</v>
      </c>
      <c r="N36" s="60" t="s">
        <v>95</v>
      </c>
      <c r="O36" s="61" t="s">
        <v>95</v>
      </c>
      <c r="P36" s="59"/>
      <c r="Q36" s="59"/>
      <c r="R36" s="59"/>
      <c r="S36" s="59"/>
    </row>
    <row r="37" spans="1:20" ht="25.15" customHeight="1">
      <c r="A37" s="18" t="s">
        <v>216</v>
      </c>
      <c r="B37" s="50" t="s">
        <v>217</v>
      </c>
      <c r="C37" s="18" t="s">
        <v>216</v>
      </c>
      <c r="D37" s="12" t="s">
        <v>343</v>
      </c>
      <c r="E37" s="12" t="s">
        <v>343</v>
      </c>
      <c r="F37" s="12" t="s">
        <v>343</v>
      </c>
      <c r="G37" s="12" t="s">
        <v>343</v>
      </c>
      <c r="H37" s="12" t="s">
        <v>343</v>
      </c>
      <c r="I37" s="12" t="s">
        <v>343</v>
      </c>
      <c r="J37" s="12" t="s">
        <v>343</v>
      </c>
      <c r="K37" s="12" t="s">
        <v>343</v>
      </c>
      <c r="L37" s="12" t="s">
        <v>343</v>
      </c>
      <c r="M37" s="12" t="s">
        <v>343</v>
      </c>
      <c r="N37" s="60" t="s">
        <v>95</v>
      </c>
      <c r="O37" s="61" t="s">
        <v>95</v>
      </c>
      <c r="P37" s="59"/>
      <c r="Q37" s="59"/>
      <c r="R37" s="59"/>
      <c r="S37" s="59"/>
    </row>
    <row r="38" spans="1:20" ht="25.15" customHeight="1">
      <c r="A38" s="18" t="s">
        <v>168</v>
      </c>
      <c r="B38" s="50" t="s">
        <v>234</v>
      </c>
      <c r="C38" s="18" t="s">
        <v>168</v>
      </c>
      <c r="D38" s="12" t="s">
        <v>343</v>
      </c>
      <c r="E38" s="12" t="s">
        <v>343</v>
      </c>
      <c r="F38" s="12" t="s">
        <v>343</v>
      </c>
      <c r="G38" s="12" t="s">
        <v>343</v>
      </c>
      <c r="H38" s="12" t="s">
        <v>343</v>
      </c>
      <c r="I38" s="12" t="s">
        <v>343</v>
      </c>
      <c r="J38" s="12" t="s">
        <v>343</v>
      </c>
      <c r="K38" s="12" t="s">
        <v>343</v>
      </c>
      <c r="L38" s="12" t="s">
        <v>343</v>
      </c>
      <c r="M38" s="12" t="s">
        <v>343</v>
      </c>
      <c r="N38" s="60" t="s">
        <v>95</v>
      </c>
      <c r="O38" s="61" t="s">
        <v>95</v>
      </c>
      <c r="P38" s="59"/>
      <c r="Q38" s="59"/>
      <c r="R38" s="59"/>
      <c r="S38" s="59"/>
    </row>
    <row r="39" spans="1:20" ht="24.6" customHeight="1">
      <c r="A39" s="18" t="s">
        <v>182</v>
      </c>
      <c r="B39" s="50" t="s">
        <v>183</v>
      </c>
      <c r="C39" s="18" t="s">
        <v>182</v>
      </c>
      <c r="D39" s="12" t="s">
        <v>343</v>
      </c>
      <c r="E39" s="12" t="s">
        <v>343</v>
      </c>
      <c r="F39" s="12" t="s">
        <v>343</v>
      </c>
      <c r="G39" s="12" t="s">
        <v>343</v>
      </c>
      <c r="H39" s="12" t="s">
        <v>343</v>
      </c>
      <c r="I39" s="12" t="s">
        <v>343</v>
      </c>
      <c r="J39" s="12" t="s">
        <v>343</v>
      </c>
      <c r="K39" s="12" t="s">
        <v>343</v>
      </c>
      <c r="L39" s="12" t="s">
        <v>343</v>
      </c>
      <c r="M39" s="12" t="s">
        <v>343</v>
      </c>
      <c r="N39" s="60" t="s">
        <v>95</v>
      </c>
      <c r="O39" s="61" t="s">
        <v>95</v>
      </c>
      <c r="P39" s="59"/>
      <c r="Q39" s="59"/>
      <c r="R39" s="59"/>
      <c r="S39" s="59"/>
    </row>
    <row r="40" spans="1:20" ht="25.15" customHeight="1">
      <c r="A40" s="18" t="s">
        <v>36</v>
      </c>
      <c r="B40" s="50" t="s">
        <v>382</v>
      </c>
      <c r="C40" s="18" t="s">
        <v>36</v>
      </c>
      <c r="D40" s="12">
        <f t="shared" ref="D40:M53" si="2">$N40+$O40</f>
        <v>159.99719999999999</v>
      </c>
      <c r="E40" s="12">
        <f t="shared" si="2"/>
        <v>159.99719999999999</v>
      </c>
      <c r="F40" s="12">
        <f t="shared" si="2"/>
        <v>159.99719999999999</v>
      </c>
      <c r="G40" s="12">
        <f t="shared" si="2"/>
        <v>159.99719999999999</v>
      </c>
      <c r="H40" s="12">
        <f t="shared" si="2"/>
        <v>159.99719999999999</v>
      </c>
      <c r="I40" s="12">
        <f t="shared" si="2"/>
        <v>159.99719999999999</v>
      </c>
      <c r="J40" s="12">
        <f t="shared" si="2"/>
        <v>159.99719999999999</v>
      </c>
      <c r="K40" s="12">
        <f t="shared" si="2"/>
        <v>159.99719999999999</v>
      </c>
      <c r="L40" s="12">
        <f t="shared" si="2"/>
        <v>159.99719999999999</v>
      </c>
      <c r="M40" s="12">
        <f t="shared" si="2"/>
        <v>159.99719999999999</v>
      </c>
      <c r="N40" s="60">
        <v>129.03</v>
      </c>
      <c r="O40" s="61">
        <f t="shared" ref="O40:O71" si="3">N40*0.24</f>
        <v>30.967199999999998</v>
      </c>
      <c r="P40" s="59"/>
      <c r="Q40" s="59"/>
      <c r="R40" s="59"/>
      <c r="S40" s="59"/>
    </row>
    <row r="41" spans="1:20" ht="25.15" customHeight="1">
      <c r="A41" s="18" t="s">
        <v>109</v>
      </c>
      <c r="B41" s="50" t="s">
        <v>264</v>
      </c>
      <c r="C41" s="18" t="s">
        <v>109</v>
      </c>
      <c r="D41" s="12">
        <f t="shared" si="2"/>
        <v>159.99719999999999</v>
      </c>
      <c r="E41" s="12">
        <f t="shared" si="2"/>
        <v>159.99719999999999</v>
      </c>
      <c r="F41" s="12">
        <f t="shared" si="2"/>
        <v>159.99719999999999</v>
      </c>
      <c r="G41" s="12">
        <f t="shared" si="2"/>
        <v>159.99719999999999</v>
      </c>
      <c r="H41" s="12">
        <f t="shared" si="2"/>
        <v>159.99719999999999</v>
      </c>
      <c r="I41" s="12">
        <f t="shared" si="2"/>
        <v>159.99719999999999</v>
      </c>
      <c r="J41" s="12">
        <f t="shared" si="2"/>
        <v>159.99719999999999</v>
      </c>
      <c r="K41" s="12">
        <f t="shared" si="2"/>
        <v>159.99719999999999</v>
      </c>
      <c r="L41" s="12">
        <f t="shared" si="2"/>
        <v>159.99719999999999</v>
      </c>
      <c r="M41" s="12">
        <f t="shared" si="2"/>
        <v>159.99719999999999</v>
      </c>
      <c r="N41" s="60">
        <v>129.03</v>
      </c>
      <c r="O41" s="61">
        <f t="shared" si="3"/>
        <v>30.967199999999998</v>
      </c>
      <c r="P41" s="59"/>
      <c r="Q41" s="59"/>
      <c r="R41" s="59"/>
      <c r="S41" s="59"/>
    </row>
    <row r="42" spans="1:20" ht="25.15" customHeight="1">
      <c r="A42" s="18" t="s">
        <v>29</v>
      </c>
      <c r="B42" s="50" t="s">
        <v>265</v>
      </c>
      <c r="C42" s="18" t="s">
        <v>29</v>
      </c>
      <c r="D42" s="12">
        <f t="shared" si="2"/>
        <v>440.00159999999994</v>
      </c>
      <c r="E42" s="12">
        <f t="shared" si="2"/>
        <v>440.00159999999994</v>
      </c>
      <c r="F42" s="12">
        <f t="shared" si="2"/>
        <v>440.00159999999994</v>
      </c>
      <c r="G42" s="12">
        <f t="shared" si="2"/>
        <v>440.00159999999994</v>
      </c>
      <c r="H42" s="12">
        <f t="shared" si="2"/>
        <v>440.00159999999994</v>
      </c>
      <c r="I42" s="12">
        <f t="shared" si="2"/>
        <v>440.00159999999994</v>
      </c>
      <c r="J42" s="12">
        <f t="shared" si="2"/>
        <v>440.00159999999994</v>
      </c>
      <c r="K42" s="12">
        <f t="shared" si="2"/>
        <v>440.00159999999994</v>
      </c>
      <c r="L42" s="12">
        <f t="shared" si="2"/>
        <v>440.00159999999994</v>
      </c>
      <c r="M42" s="12">
        <f t="shared" si="2"/>
        <v>440.00159999999994</v>
      </c>
      <c r="N42" s="60">
        <v>354.84</v>
      </c>
      <c r="O42" s="61">
        <f t="shared" si="3"/>
        <v>85.161599999999993</v>
      </c>
      <c r="P42" s="59"/>
      <c r="Q42" s="59"/>
      <c r="R42" s="59"/>
      <c r="S42" s="59"/>
    </row>
    <row r="43" spans="1:20" ht="25.15" customHeight="1">
      <c r="A43" s="18" t="s">
        <v>86</v>
      </c>
      <c r="B43" s="50" t="s">
        <v>266</v>
      </c>
      <c r="C43" s="18" t="s">
        <v>86</v>
      </c>
      <c r="D43" s="12">
        <f t="shared" si="2"/>
        <v>159.99719999999999</v>
      </c>
      <c r="E43" s="12">
        <f t="shared" si="2"/>
        <v>159.99719999999999</v>
      </c>
      <c r="F43" s="12">
        <f t="shared" si="2"/>
        <v>159.99719999999999</v>
      </c>
      <c r="G43" s="12">
        <f t="shared" si="2"/>
        <v>159.99719999999999</v>
      </c>
      <c r="H43" s="12">
        <f t="shared" si="2"/>
        <v>159.99719999999999</v>
      </c>
      <c r="I43" s="12">
        <f t="shared" si="2"/>
        <v>159.99719999999999</v>
      </c>
      <c r="J43" s="12">
        <f t="shared" si="2"/>
        <v>159.99719999999999</v>
      </c>
      <c r="K43" s="12">
        <f t="shared" si="2"/>
        <v>159.99719999999999</v>
      </c>
      <c r="L43" s="12">
        <f t="shared" si="2"/>
        <v>159.99719999999999</v>
      </c>
      <c r="M43" s="12">
        <f t="shared" si="2"/>
        <v>159.99719999999999</v>
      </c>
      <c r="N43" s="60">
        <v>129.03</v>
      </c>
      <c r="O43" s="61">
        <f t="shared" si="3"/>
        <v>30.967199999999998</v>
      </c>
      <c r="P43" s="59"/>
      <c r="Q43" s="59"/>
      <c r="R43" s="59"/>
      <c r="S43" s="59"/>
    </row>
    <row r="44" spans="1:20" ht="45" customHeight="1">
      <c r="A44" s="18" t="s">
        <v>396</v>
      </c>
      <c r="B44" s="50" t="s">
        <v>415</v>
      </c>
      <c r="C44" s="18" t="s">
        <v>396</v>
      </c>
      <c r="D44" s="12">
        <f t="shared" si="2"/>
        <v>2949.9972000000002</v>
      </c>
      <c r="E44" s="12">
        <f t="shared" si="2"/>
        <v>2949.9972000000002</v>
      </c>
      <c r="F44" s="12">
        <f t="shared" si="2"/>
        <v>2949.9972000000002</v>
      </c>
      <c r="G44" s="12">
        <f t="shared" si="2"/>
        <v>2949.9972000000002</v>
      </c>
      <c r="H44" s="12">
        <f t="shared" si="2"/>
        <v>2949.9972000000002</v>
      </c>
      <c r="I44" s="12">
        <f t="shared" si="2"/>
        <v>2949.9972000000002</v>
      </c>
      <c r="J44" s="12">
        <f t="shared" si="2"/>
        <v>2949.9972000000002</v>
      </c>
      <c r="K44" s="12">
        <f t="shared" si="2"/>
        <v>2949.9972000000002</v>
      </c>
      <c r="L44" s="12">
        <f t="shared" si="2"/>
        <v>2949.9972000000002</v>
      </c>
      <c r="M44" s="12">
        <f t="shared" si="2"/>
        <v>2949.9972000000002</v>
      </c>
      <c r="N44" s="60">
        <v>2379.0300000000002</v>
      </c>
      <c r="O44" s="61">
        <f t="shared" si="3"/>
        <v>570.96720000000005</v>
      </c>
      <c r="P44" s="59"/>
      <c r="Q44" s="59"/>
      <c r="R44" s="59"/>
      <c r="S44" s="59"/>
    </row>
    <row r="45" spans="1:20" ht="25.15" customHeight="1">
      <c r="A45" s="18" t="s">
        <v>114</v>
      </c>
      <c r="B45" s="50" t="s">
        <v>267</v>
      </c>
      <c r="C45" s="18" t="s">
        <v>114</v>
      </c>
      <c r="D45" s="12">
        <f t="shared" si="2"/>
        <v>89.999200000000002</v>
      </c>
      <c r="E45" s="12">
        <f t="shared" si="2"/>
        <v>89.999200000000002</v>
      </c>
      <c r="F45" s="12">
        <f t="shared" si="2"/>
        <v>89.999200000000002</v>
      </c>
      <c r="G45" s="12">
        <f t="shared" si="2"/>
        <v>89.999200000000002</v>
      </c>
      <c r="H45" s="12">
        <f t="shared" si="2"/>
        <v>89.999200000000002</v>
      </c>
      <c r="I45" s="12">
        <f t="shared" si="2"/>
        <v>89.999200000000002</v>
      </c>
      <c r="J45" s="12">
        <f t="shared" si="2"/>
        <v>89.999200000000002</v>
      </c>
      <c r="K45" s="12">
        <f t="shared" si="2"/>
        <v>89.999200000000002</v>
      </c>
      <c r="L45" s="12">
        <f t="shared" si="2"/>
        <v>89.999200000000002</v>
      </c>
      <c r="M45" s="12">
        <f t="shared" si="2"/>
        <v>89.999200000000002</v>
      </c>
      <c r="N45" s="60">
        <v>72.58</v>
      </c>
      <c r="O45" s="61">
        <f t="shared" si="3"/>
        <v>17.4192</v>
      </c>
      <c r="P45" s="59"/>
      <c r="Q45" s="59"/>
      <c r="R45" s="59"/>
      <c r="S45" s="59"/>
    </row>
    <row r="46" spans="1:20" s="53" customFormat="1" ht="25.15" customHeight="1">
      <c r="A46" s="18" t="s">
        <v>10</v>
      </c>
      <c r="B46" s="50" t="s">
        <v>17</v>
      </c>
      <c r="C46" s="18" t="s">
        <v>10</v>
      </c>
      <c r="D46" s="12">
        <f t="shared" si="2"/>
        <v>89.999200000000002</v>
      </c>
      <c r="E46" s="12">
        <f t="shared" si="2"/>
        <v>89.999200000000002</v>
      </c>
      <c r="F46" s="12">
        <f t="shared" si="2"/>
        <v>89.999200000000002</v>
      </c>
      <c r="G46" s="12">
        <f t="shared" si="2"/>
        <v>89.999200000000002</v>
      </c>
      <c r="H46" s="12">
        <f t="shared" si="2"/>
        <v>89.999200000000002</v>
      </c>
      <c r="I46" s="12">
        <f t="shared" si="2"/>
        <v>89.999200000000002</v>
      </c>
      <c r="J46" s="12">
        <f t="shared" si="2"/>
        <v>89.999200000000002</v>
      </c>
      <c r="K46" s="12">
        <f t="shared" si="2"/>
        <v>89.999200000000002</v>
      </c>
      <c r="L46" s="12">
        <f t="shared" si="2"/>
        <v>89.999200000000002</v>
      </c>
      <c r="M46" s="12">
        <f t="shared" si="2"/>
        <v>89.999200000000002</v>
      </c>
      <c r="N46" s="60">
        <v>72.58</v>
      </c>
      <c r="O46" s="61">
        <f t="shared" si="3"/>
        <v>17.4192</v>
      </c>
      <c r="P46" s="59"/>
      <c r="Q46" s="59"/>
      <c r="R46" s="59"/>
      <c r="S46" s="59"/>
      <c r="T46" s="30"/>
    </row>
    <row r="47" spans="1:20" ht="45" customHeight="1">
      <c r="A47" s="18" t="s">
        <v>283</v>
      </c>
      <c r="B47" s="50" t="s">
        <v>385</v>
      </c>
      <c r="C47" s="18" t="s">
        <v>283</v>
      </c>
      <c r="D47" s="12">
        <f t="shared" si="2"/>
        <v>359.99680000000001</v>
      </c>
      <c r="E47" s="12">
        <f t="shared" si="2"/>
        <v>359.99680000000001</v>
      </c>
      <c r="F47" s="12">
        <f t="shared" si="2"/>
        <v>359.99680000000001</v>
      </c>
      <c r="G47" s="12">
        <f t="shared" si="2"/>
        <v>359.99680000000001</v>
      </c>
      <c r="H47" s="12">
        <f t="shared" si="2"/>
        <v>359.99680000000001</v>
      </c>
      <c r="I47" s="12">
        <f t="shared" si="2"/>
        <v>359.99680000000001</v>
      </c>
      <c r="J47" s="12">
        <f t="shared" si="2"/>
        <v>359.99680000000001</v>
      </c>
      <c r="K47" s="12">
        <f t="shared" si="2"/>
        <v>359.99680000000001</v>
      </c>
      <c r="L47" s="12">
        <f t="shared" si="2"/>
        <v>359.99680000000001</v>
      </c>
      <c r="M47" s="12">
        <f t="shared" si="2"/>
        <v>359.99680000000001</v>
      </c>
      <c r="N47" s="60">
        <v>290.32</v>
      </c>
      <c r="O47" s="61">
        <f t="shared" si="3"/>
        <v>69.6768</v>
      </c>
      <c r="P47" s="59"/>
      <c r="Q47" s="59"/>
      <c r="R47" s="59"/>
      <c r="S47" s="59"/>
    </row>
    <row r="48" spans="1:20" ht="45" customHeight="1">
      <c r="A48" s="18" t="s">
        <v>522</v>
      </c>
      <c r="B48" s="50" t="s">
        <v>627</v>
      </c>
      <c r="C48" s="18" t="s">
        <v>522</v>
      </c>
      <c r="D48" s="12">
        <f t="shared" si="2"/>
        <v>159.99719999999999</v>
      </c>
      <c r="E48" s="12">
        <f t="shared" si="2"/>
        <v>159.99719999999999</v>
      </c>
      <c r="F48" s="12">
        <f t="shared" si="2"/>
        <v>159.99719999999999</v>
      </c>
      <c r="G48" s="12">
        <f t="shared" si="2"/>
        <v>159.99719999999999</v>
      </c>
      <c r="H48" s="12">
        <f t="shared" si="2"/>
        <v>159.99719999999999</v>
      </c>
      <c r="I48" s="12">
        <f t="shared" si="2"/>
        <v>159.99719999999999</v>
      </c>
      <c r="J48" s="12">
        <f t="shared" si="2"/>
        <v>159.99719999999999</v>
      </c>
      <c r="K48" s="12">
        <f t="shared" si="2"/>
        <v>159.99719999999999</v>
      </c>
      <c r="L48" s="12">
        <f t="shared" si="2"/>
        <v>159.99719999999999</v>
      </c>
      <c r="M48" s="12">
        <f t="shared" si="2"/>
        <v>159.99719999999999</v>
      </c>
      <c r="N48" s="60">
        <v>129.03</v>
      </c>
      <c r="O48" s="61">
        <f t="shared" si="3"/>
        <v>30.967199999999998</v>
      </c>
      <c r="P48" s="59"/>
      <c r="Q48" s="59"/>
      <c r="R48" s="59"/>
      <c r="S48" s="59"/>
    </row>
    <row r="49" spans="1:19" ht="25.15" customHeight="1">
      <c r="A49" s="18" t="s">
        <v>116</v>
      </c>
      <c r="B49" s="50" t="s">
        <v>238</v>
      </c>
      <c r="C49" s="18" t="s">
        <v>116</v>
      </c>
      <c r="D49" s="12">
        <f t="shared" si="2"/>
        <v>60.003599999999999</v>
      </c>
      <c r="E49" s="12">
        <f t="shared" si="2"/>
        <v>60.003599999999999</v>
      </c>
      <c r="F49" s="12">
        <f t="shared" si="2"/>
        <v>60.003599999999999</v>
      </c>
      <c r="G49" s="12">
        <f t="shared" si="2"/>
        <v>60.003599999999999</v>
      </c>
      <c r="H49" s="12">
        <f t="shared" si="2"/>
        <v>60.003599999999999</v>
      </c>
      <c r="I49" s="12">
        <f t="shared" si="2"/>
        <v>60.003599999999999</v>
      </c>
      <c r="J49" s="12">
        <f t="shared" si="2"/>
        <v>60.003599999999999</v>
      </c>
      <c r="K49" s="12">
        <f t="shared" si="2"/>
        <v>60.003599999999999</v>
      </c>
      <c r="L49" s="12">
        <f t="shared" si="2"/>
        <v>60.003599999999999</v>
      </c>
      <c r="M49" s="12">
        <f t="shared" si="2"/>
        <v>60.003599999999999</v>
      </c>
      <c r="N49" s="60">
        <v>48.39</v>
      </c>
      <c r="O49" s="61">
        <f t="shared" si="3"/>
        <v>11.6136</v>
      </c>
      <c r="P49" s="59"/>
      <c r="Q49" s="59"/>
      <c r="R49" s="59"/>
      <c r="S49" s="59"/>
    </row>
    <row r="50" spans="1:19" ht="25.15" customHeight="1">
      <c r="A50" s="18" t="s">
        <v>389</v>
      </c>
      <c r="B50" s="50" t="s">
        <v>390</v>
      </c>
      <c r="C50" s="18" t="s">
        <v>389</v>
      </c>
      <c r="D50" s="12">
        <f t="shared" si="2"/>
        <v>60.003599999999999</v>
      </c>
      <c r="E50" s="12">
        <f t="shared" si="2"/>
        <v>60.003599999999999</v>
      </c>
      <c r="F50" s="12">
        <f t="shared" si="2"/>
        <v>60.003599999999999</v>
      </c>
      <c r="G50" s="12">
        <f t="shared" si="2"/>
        <v>60.003599999999999</v>
      </c>
      <c r="H50" s="12">
        <f t="shared" si="2"/>
        <v>60.003599999999999</v>
      </c>
      <c r="I50" s="12">
        <f t="shared" si="2"/>
        <v>60.003599999999999</v>
      </c>
      <c r="J50" s="12">
        <f t="shared" si="2"/>
        <v>60.003599999999999</v>
      </c>
      <c r="K50" s="12">
        <f t="shared" si="2"/>
        <v>60.003599999999999</v>
      </c>
      <c r="L50" s="12">
        <f t="shared" si="2"/>
        <v>60.003599999999999</v>
      </c>
      <c r="M50" s="12">
        <f t="shared" si="2"/>
        <v>60.003599999999999</v>
      </c>
      <c r="N50" s="60">
        <v>48.39</v>
      </c>
      <c r="O50" s="61">
        <f t="shared" si="3"/>
        <v>11.6136</v>
      </c>
      <c r="P50" s="59"/>
      <c r="Q50" s="59"/>
      <c r="R50" s="59"/>
      <c r="S50" s="59"/>
    </row>
    <row r="51" spans="1:19" ht="25.15" customHeight="1">
      <c r="A51" s="18" t="s">
        <v>395</v>
      </c>
      <c r="B51" s="50" t="s">
        <v>638</v>
      </c>
      <c r="C51" s="18" t="s">
        <v>395</v>
      </c>
      <c r="D51" s="12">
        <f t="shared" si="2"/>
        <v>4650</v>
      </c>
      <c r="E51" s="12">
        <f t="shared" si="2"/>
        <v>4650</v>
      </c>
      <c r="F51" s="12">
        <f t="shared" si="2"/>
        <v>4650</v>
      </c>
      <c r="G51" s="12">
        <f t="shared" si="2"/>
        <v>4650</v>
      </c>
      <c r="H51" s="12">
        <f t="shared" si="2"/>
        <v>4650</v>
      </c>
      <c r="I51" s="12">
        <f t="shared" si="2"/>
        <v>4650</v>
      </c>
      <c r="J51" s="12">
        <f t="shared" si="2"/>
        <v>4650</v>
      </c>
      <c r="K51" s="12">
        <f t="shared" si="2"/>
        <v>4650</v>
      </c>
      <c r="L51" s="12">
        <f t="shared" si="2"/>
        <v>4650</v>
      </c>
      <c r="M51" s="12">
        <f t="shared" si="2"/>
        <v>4650</v>
      </c>
      <c r="N51" s="60">
        <v>3750</v>
      </c>
      <c r="O51" s="61">
        <f t="shared" si="3"/>
        <v>900</v>
      </c>
      <c r="P51" s="59"/>
      <c r="Q51" s="59"/>
      <c r="R51" s="59"/>
      <c r="S51" s="59"/>
    </row>
    <row r="52" spans="1:19" ht="25.15" customHeight="1">
      <c r="A52" s="18" t="s">
        <v>14</v>
      </c>
      <c r="B52" s="50" t="s">
        <v>18</v>
      </c>
      <c r="C52" s="18" t="s">
        <v>14</v>
      </c>
      <c r="D52" s="12">
        <f t="shared" si="2"/>
        <v>240.00200000000001</v>
      </c>
      <c r="E52" s="12">
        <f t="shared" si="2"/>
        <v>240.00200000000001</v>
      </c>
      <c r="F52" s="12">
        <f t="shared" si="2"/>
        <v>240.00200000000001</v>
      </c>
      <c r="G52" s="12">
        <f t="shared" si="2"/>
        <v>240.00200000000001</v>
      </c>
      <c r="H52" s="12">
        <f t="shared" si="2"/>
        <v>240.00200000000001</v>
      </c>
      <c r="I52" s="12">
        <f t="shared" si="2"/>
        <v>240.00200000000001</v>
      </c>
      <c r="J52" s="12">
        <f t="shared" si="2"/>
        <v>240.00200000000001</v>
      </c>
      <c r="K52" s="12">
        <f t="shared" si="2"/>
        <v>240.00200000000001</v>
      </c>
      <c r="L52" s="12">
        <f t="shared" si="2"/>
        <v>240.00200000000001</v>
      </c>
      <c r="M52" s="12">
        <f t="shared" si="2"/>
        <v>240.00200000000001</v>
      </c>
      <c r="N52" s="60">
        <v>193.55</v>
      </c>
      <c r="O52" s="61">
        <f t="shared" si="3"/>
        <v>46.451999999999998</v>
      </c>
      <c r="P52" s="59"/>
      <c r="Q52" s="59"/>
      <c r="R52" s="59"/>
      <c r="S52" s="59"/>
    </row>
    <row r="53" spans="1:19" ht="25.15" customHeight="1">
      <c r="A53" s="18" t="s">
        <v>69</v>
      </c>
      <c r="B53" s="50" t="s">
        <v>271</v>
      </c>
      <c r="C53" s="18" t="s">
        <v>69</v>
      </c>
      <c r="D53" s="12">
        <f t="shared" si="2"/>
        <v>119.9948</v>
      </c>
      <c r="E53" s="12">
        <f t="shared" si="2"/>
        <v>119.9948</v>
      </c>
      <c r="F53" s="12">
        <f t="shared" si="2"/>
        <v>119.9948</v>
      </c>
      <c r="G53" s="12">
        <f t="shared" si="2"/>
        <v>119.9948</v>
      </c>
      <c r="H53" s="12">
        <f t="shared" si="2"/>
        <v>119.9948</v>
      </c>
      <c r="I53" s="12">
        <f t="shared" si="2"/>
        <v>119.9948</v>
      </c>
      <c r="J53" s="12">
        <f t="shared" si="2"/>
        <v>119.9948</v>
      </c>
      <c r="K53" s="12">
        <f t="shared" si="2"/>
        <v>119.9948</v>
      </c>
      <c r="L53" s="12">
        <f t="shared" si="2"/>
        <v>119.9948</v>
      </c>
      <c r="M53" s="12">
        <f t="shared" si="2"/>
        <v>119.9948</v>
      </c>
      <c r="N53" s="60">
        <v>96.77</v>
      </c>
      <c r="O53" s="61">
        <f t="shared" si="3"/>
        <v>23.224799999999998</v>
      </c>
      <c r="P53" s="59"/>
      <c r="Q53" s="59"/>
      <c r="R53" s="59"/>
      <c r="S53" s="59"/>
    </row>
    <row r="54" spans="1:19" ht="45" customHeight="1">
      <c r="A54" s="18" t="s">
        <v>142</v>
      </c>
      <c r="B54" s="50" t="s">
        <v>405</v>
      </c>
      <c r="C54" s="18" t="s">
        <v>142</v>
      </c>
      <c r="D54" s="12">
        <f t="shared" ref="D54:G73" si="4">$N54+$O54</f>
        <v>359.99680000000001</v>
      </c>
      <c r="E54" s="12">
        <f t="shared" si="4"/>
        <v>359.99680000000001</v>
      </c>
      <c r="F54" s="12">
        <f t="shared" si="4"/>
        <v>359.99680000000001</v>
      </c>
      <c r="G54" s="12">
        <f t="shared" si="4"/>
        <v>359.99680000000001</v>
      </c>
      <c r="H54" s="12" t="s">
        <v>95</v>
      </c>
      <c r="I54" s="12" t="s">
        <v>95</v>
      </c>
      <c r="J54" s="12">
        <f t="shared" ref="J54:K73" si="5">$N54+$O54</f>
        <v>359.99680000000001</v>
      </c>
      <c r="K54" s="12">
        <f t="shared" si="5"/>
        <v>359.99680000000001</v>
      </c>
      <c r="L54" s="12" t="s">
        <v>95</v>
      </c>
      <c r="M54" s="12" t="s">
        <v>95</v>
      </c>
      <c r="N54" s="60">
        <v>290.32</v>
      </c>
      <c r="O54" s="61">
        <f t="shared" si="3"/>
        <v>69.6768</v>
      </c>
      <c r="P54" s="59"/>
      <c r="Q54" s="59"/>
      <c r="R54" s="59"/>
      <c r="S54" s="59"/>
    </row>
    <row r="55" spans="1:19" ht="25.15" customHeight="1">
      <c r="A55" s="18" t="s">
        <v>121</v>
      </c>
      <c r="B55" s="50" t="s">
        <v>272</v>
      </c>
      <c r="C55" s="18" t="s">
        <v>121</v>
      </c>
      <c r="D55" s="12">
        <f t="shared" si="4"/>
        <v>119.9948</v>
      </c>
      <c r="E55" s="12">
        <f t="shared" si="4"/>
        <v>119.9948</v>
      </c>
      <c r="F55" s="12">
        <f t="shared" si="4"/>
        <v>119.9948</v>
      </c>
      <c r="G55" s="12">
        <f t="shared" si="4"/>
        <v>119.9948</v>
      </c>
      <c r="H55" s="12">
        <f t="shared" ref="H55:I74" si="6">$N55+$O55</f>
        <v>119.9948</v>
      </c>
      <c r="I55" s="12">
        <f t="shared" si="6"/>
        <v>119.9948</v>
      </c>
      <c r="J55" s="12">
        <f t="shared" si="5"/>
        <v>119.9948</v>
      </c>
      <c r="K55" s="12">
        <f t="shared" si="5"/>
        <v>119.9948</v>
      </c>
      <c r="L55" s="12">
        <f t="shared" ref="L55:M74" si="7">$N55+$O55</f>
        <v>119.9948</v>
      </c>
      <c r="M55" s="12">
        <f t="shared" si="7"/>
        <v>119.9948</v>
      </c>
      <c r="N55" s="60">
        <v>96.77</v>
      </c>
      <c r="O55" s="61">
        <f t="shared" si="3"/>
        <v>23.224799999999998</v>
      </c>
      <c r="P55" s="59"/>
      <c r="Q55" s="59"/>
      <c r="R55" s="59"/>
      <c r="S55" s="59"/>
    </row>
    <row r="56" spans="1:19" ht="25.15" customHeight="1">
      <c r="A56" s="18" t="s">
        <v>110</v>
      </c>
      <c r="B56" s="50" t="s">
        <v>273</v>
      </c>
      <c r="C56" s="18" t="s">
        <v>110</v>
      </c>
      <c r="D56" s="12">
        <f t="shared" si="4"/>
        <v>240.00200000000001</v>
      </c>
      <c r="E56" s="12">
        <f t="shared" si="4"/>
        <v>240.00200000000001</v>
      </c>
      <c r="F56" s="12">
        <f t="shared" si="4"/>
        <v>240.00200000000001</v>
      </c>
      <c r="G56" s="12">
        <f t="shared" si="4"/>
        <v>240.00200000000001</v>
      </c>
      <c r="H56" s="12">
        <f t="shared" si="6"/>
        <v>240.00200000000001</v>
      </c>
      <c r="I56" s="12">
        <f t="shared" si="6"/>
        <v>240.00200000000001</v>
      </c>
      <c r="J56" s="12">
        <f t="shared" si="5"/>
        <v>240.00200000000001</v>
      </c>
      <c r="K56" s="12">
        <f t="shared" si="5"/>
        <v>240.00200000000001</v>
      </c>
      <c r="L56" s="12">
        <f t="shared" si="7"/>
        <v>240.00200000000001</v>
      </c>
      <c r="M56" s="12">
        <f t="shared" si="7"/>
        <v>240.00200000000001</v>
      </c>
      <c r="N56" s="60">
        <v>193.55</v>
      </c>
      <c r="O56" s="61">
        <f t="shared" si="3"/>
        <v>46.451999999999998</v>
      </c>
      <c r="P56" s="59"/>
      <c r="Q56" s="59"/>
      <c r="R56" s="59"/>
      <c r="S56" s="59"/>
    </row>
    <row r="57" spans="1:19" ht="25.15" customHeight="1">
      <c r="A57" s="18" t="s">
        <v>159</v>
      </c>
      <c r="B57" s="50" t="s">
        <v>539</v>
      </c>
      <c r="C57" s="18" t="s">
        <v>159</v>
      </c>
      <c r="D57" s="12">
        <f t="shared" si="4"/>
        <v>240.00200000000001</v>
      </c>
      <c r="E57" s="12">
        <f t="shared" si="4"/>
        <v>240.00200000000001</v>
      </c>
      <c r="F57" s="12">
        <f t="shared" si="4"/>
        <v>240.00200000000001</v>
      </c>
      <c r="G57" s="12">
        <f t="shared" si="4"/>
        <v>240.00200000000001</v>
      </c>
      <c r="H57" s="12">
        <f t="shared" si="6"/>
        <v>240.00200000000001</v>
      </c>
      <c r="I57" s="12">
        <f t="shared" si="6"/>
        <v>240.00200000000001</v>
      </c>
      <c r="J57" s="12">
        <f t="shared" si="5"/>
        <v>240.00200000000001</v>
      </c>
      <c r="K57" s="12">
        <f t="shared" si="5"/>
        <v>240.00200000000001</v>
      </c>
      <c r="L57" s="12">
        <f t="shared" si="7"/>
        <v>240.00200000000001</v>
      </c>
      <c r="M57" s="12">
        <f t="shared" si="7"/>
        <v>240.00200000000001</v>
      </c>
      <c r="N57" s="60">
        <v>193.55</v>
      </c>
      <c r="O57" s="61">
        <f t="shared" si="3"/>
        <v>46.451999999999998</v>
      </c>
      <c r="P57" s="59"/>
      <c r="Q57" s="59"/>
      <c r="R57" s="59"/>
      <c r="S57" s="59"/>
    </row>
    <row r="58" spans="1:19" ht="25.15" customHeight="1">
      <c r="A58" s="18" t="s">
        <v>506</v>
      </c>
      <c r="B58" s="50" t="s">
        <v>540</v>
      </c>
      <c r="C58" s="18" t="s">
        <v>506</v>
      </c>
      <c r="D58" s="12">
        <f t="shared" si="4"/>
        <v>240.00200000000001</v>
      </c>
      <c r="E58" s="12">
        <f t="shared" si="4"/>
        <v>240.00200000000001</v>
      </c>
      <c r="F58" s="12">
        <f t="shared" si="4"/>
        <v>240.00200000000001</v>
      </c>
      <c r="G58" s="12">
        <f t="shared" si="4"/>
        <v>240.00200000000001</v>
      </c>
      <c r="H58" s="12">
        <f t="shared" si="6"/>
        <v>240.00200000000001</v>
      </c>
      <c r="I58" s="12">
        <f t="shared" si="6"/>
        <v>240.00200000000001</v>
      </c>
      <c r="J58" s="12">
        <f t="shared" si="5"/>
        <v>240.00200000000001</v>
      </c>
      <c r="K58" s="12">
        <f t="shared" si="5"/>
        <v>240.00200000000001</v>
      </c>
      <c r="L58" s="12">
        <f t="shared" si="7"/>
        <v>240.00200000000001</v>
      </c>
      <c r="M58" s="12">
        <f t="shared" si="7"/>
        <v>240.00200000000001</v>
      </c>
      <c r="N58" s="60">
        <v>193.55</v>
      </c>
      <c r="O58" s="61">
        <f t="shared" si="3"/>
        <v>46.451999999999998</v>
      </c>
      <c r="P58" s="59"/>
      <c r="Q58" s="59"/>
      <c r="R58" s="59"/>
      <c r="S58" s="59"/>
    </row>
    <row r="59" spans="1:19" ht="25.15" customHeight="1">
      <c r="A59" s="18" t="s">
        <v>126</v>
      </c>
      <c r="B59" s="50" t="s">
        <v>286</v>
      </c>
      <c r="C59" s="18" t="s">
        <v>126</v>
      </c>
      <c r="D59" s="12">
        <f t="shared" si="4"/>
        <v>240.00200000000001</v>
      </c>
      <c r="E59" s="12">
        <f t="shared" si="4"/>
        <v>240.00200000000001</v>
      </c>
      <c r="F59" s="12">
        <f t="shared" si="4"/>
        <v>240.00200000000001</v>
      </c>
      <c r="G59" s="12">
        <f t="shared" si="4"/>
        <v>240.00200000000001</v>
      </c>
      <c r="H59" s="12">
        <f t="shared" si="6"/>
        <v>240.00200000000001</v>
      </c>
      <c r="I59" s="12">
        <f t="shared" si="6"/>
        <v>240.00200000000001</v>
      </c>
      <c r="J59" s="12">
        <f t="shared" si="5"/>
        <v>240.00200000000001</v>
      </c>
      <c r="K59" s="12">
        <f t="shared" si="5"/>
        <v>240.00200000000001</v>
      </c>
      <c r="L59" s="12">
        <f t="shared" si="7"/>
        <v>240.00200000000001</v>
      </c>
      <c r="M59" s="12">
        <f t="shared" si="7"/>
        <v>240.00200000000001</v>
      </c>
      <c r="N59" s="60">
        <v>193.55</v>
      </c>
      <c r="O59" s="61">
        <f t="shared" si="3"/>
        <v>46.451999999999998</v>
      </c>
      <c r="P59" s="59"/>
      <c r="Q59" s="59"/>
      <c r="R59" s="59"/>
      <c r="S59" s="59"/>
    </row>
    <row r="60" spans="1:19" ht="25.15" customHeight="1">
      <c r="A60" s="18" t="s">
        <v>152</v>
      </c>
      <c r="B60" s="50" t="s">
        <v>287</v>
      </c>
      <c r="C60" s="18" t="s">
        <v>152</v>
      </c>
      <c r="D60" s="12">
        <f t="shared" si="4"/>
        <v>159.99719999999999</v>
      </c>
      <c r="E60" s="12">
        <f t="shared" si="4"/>
        <v>159.99719999999999</v>
      </c>
      <c r="F60" s="12">
        <f t="shared" si="4"/>
        <v>159.99719999999999</v>
      </c>
      <c r="G60" s="12">
        <f t="shared" si="4"/>
        <v>159.99719999999999</v>
      </c>
      <c r="H60" s="12">
        <f t="shared" si="6"/>
        <v>159.99719999999999</v>
      </c>
      <c r="I60" s="12">
        <f t="shared" si="6"/>
        <v>159.99719999999999</v>
      </c>
      <c r="J60" s="12">
        <f t="shared" si="5"/>
        <v>159.99719999999999</v>
      </c>
      <c r="K60" s="12">
        <f t="shared" si="5"/>
        <v>159.99719999999999</v>
      </c>
      <c r="L60" s="12">
        <f t="shared" si="7"/>
        <v>159.99719999999999</v>
      </c>
      <c r="M60" s="12">
        <f t="shared" si="7"/>
        <v>159.99719999999999</v>
      </c>
      <c r="N60" s="60">
        <v>129.03</v>
      </c>
      <c r="O60" s="61">
        <f t="shared" si="3"/>
        <v>30.967199999999998</v>
      </c>
      <c r="P60" s="59"/>
      <c r="Q60" s="59"/>
      <c r="R60" s="59"/>
      <c r="S60" s="59"/>
    </row>
    <row r="61" spans="1:19" ht="25.15" customHeight="1">
      <c r="A61" s="18" t="s">
        <v>508</v>
      </c>
      <c r="B61" s="50" t="s">
        <v>541</v>
      </c>
      <c r="C61" s="18" t="s">
        <v>508</v>
      </c>
      <c r="D61" s="12">
        <f t="shared" si="4"/>
        <v>240.00200000000001</v>
      </c>
      <c r="E61" s="12">
        <f t="shared" si="4"/>
        <v>240.00200000000001</v>
      </c>
      <c r="F61" s="12">
        <f t="shared" si="4"/>
        <v>240.00200000000001</v>
      </c>
      <c r="G61" s="12">
        <f t="shared" si="4"/>
        <v>240.00200000000001</v>
      </c>
      <c r="H61" s="12">
        <f t="shared" si="6"/>
        <v>240.00200000000001</v>
      </c>
      <c r="I61" s="12">
        <f t="shared" si="6"/>
        <v>240.00200000000001</v>
      </c>
      <c r="J61" s="12">
        <f t="shared" si="5"/>
        <v>240.00200000000001</v>
      </c>
      <c r="K61" s="12">
        <f t="shared" si="5"/>
        <v>240.00200000000001</v>
      </c>
      <c r="L61" s="12">
        <f t="shared" si="7"/>
        <v>240.00200000000001</v>
      </c>
      <c r="M61" s="12">
        <f t="shared" si="7"/>
        <v>240.00200000000001</v>
      </c>
      <c r="N61" s="60">
        <v>193.55</v>
      </c>
      <c r="O61" s="61">
        <f t="shared" si="3"/>
        <v>46.451999999999998</v>
      </c>
      <c r="P61" s="59"/>
      <c r="Q61" s="59"/>
      <c r="R61" s="59"/>
      <c r="S61" s="59"/>
    </row>
    <row r="62" spans="1:19" ht="25.15" customHeight="1">
      <c r="A62" s="18" t="s">
        <v>507</v>
      </c>
      <c r="B62" s="50" t="s">
        <v>542</v>
      </c>
      <c r="C62" s="18" t="s">
        <v>507</v>
      </c>
      <c r="D62" s="12">
        <f t="shared" si="4"/>
        <v>240.00200000000001</v>
      </c>
      <c r="E62" s="12">
        <f t="shared" si="4"/>
        <v>240.00200000000001</v>
      </c>
      <c r="F62" s="12">
        <f t="shared" si="4"/>
        <v>240.00200000000001</v>
      </c>
      <c r="G62" s="12">
        <f t="shared" si="4"/>
        <v>240.00200000000001</v>
      </c>
      <c r="H62" s="12">
        <f t="shared" si="6"/>
        <v>240.00200000000001</v>
      </c>
      <c r="I62" s="12">
        <f t="shared" si="6"/>
        <v>240.00200000000001</v>
      </c>
      <c r="J62" s="12">
        <f t="shared" si="5"/>
        <v>240.00200000000001</v>
      </c>
      <c r="K62" s="12">
        <f t="shared" si="5"/>
        <v>240.00200000000001</v>
      </c>
      <c r="L62" s="12">
        <f t="shared" si="7"/>
        <v>240.00200000000001</v>
      </c>
      <c r="M62" s="12">
        <f t="shared" si="7"/>
        <v>240.00200000000001</v>
      </c>
      <c r="N62" s="60">
        <v>193.55</v>
      </c>
      <c r="O62" s="61">
        <f t="shared" si="3"/>
        <v>46.451999999999998</v>
      </c>
      <c r="P62" s="59"/>
      <c r="Q62" s="59"/>
      <c r="R62" s="59"/>
      <c r="S62" s="59"/>
    </row>
    <row r="63" spans="1:19" ht="25.15" customHeight="1">
      <c r="A63" s="18" t="s">
        <v>376</v>
      </c>
      <c r="B63" s="50" t="s">
        <v>379</v>
      </c>
      <c r="C63" s="18" t="s">
        <v>376</v>
      </c>
      <c r="D63" s="12">
        <f t="shared" si="4"/>
        <v>240.00200000000001</v>
      </c>
      <c r="E63" s="12">
        <f t="shared" si="4"/>
        <v>240.00200000000001</v>
      </c>
      <c r="F63" s="12">
        <f t="shared" si="4"/>
        <v>240.00200000000001</v>
      </c>
      <c r="G63" s="12">
        <f t="shared" si="4"/>
        <v>240.00200000000001</v>
      </c>
      <c r="H63" s="12">
        <f t="shared" si="6"/>
        <v>240.00200000000001</v>
      </c>
      <c r="I63" s="12">
        <f t="shared" si="6"/>
        <v>240.00200000000001</v>
      </c>
      <c r="J63" s="12">
        <f t="shared" si="5"/>
        <v>240.00200000000001</v>
      </c>
      <c r="K63" s="12">
        <f t="shared" si="5"/>
        <v>240.00200000000001</v>
      </c>
      <c r="L63" s="12">
        <f t="shared" si="7"/>
        <v>240.00200000000001</v>
      </c>
      <c r="M63" s="12">
        <f t="shared" si="7"/>
        <v>240.00200000000001</v>
      </c>
      <c r="N63" s="60">
        <v>193.55</v>
      </c>
      <c r="O63" s="61">
        <f t="shared" si="3"/>
        <v>46.451999999999998</v>
      </c>
      <c r="P63" s="59"/>
      <c r="Q63" s="59"/>
      <c r="R63" s="59"/>
      <c r="S63" s="59"/>
    </row>
    <row r="64" spans="1:19" ht="25.15" customHeight="1">
      <c r="A64" s="18" t="s">
        <v>156</v>
      </c>
      <c r="B64" s="50" t="s">
        <v>289</v>
      </c>
      <c r="C64" s="18" t="s">
        <v>156</v>
      </c>
      <c r="D64" s="12">
        <f t="shared" si="4"/>
        <v>60.003599999999999</v>
      </c>
      <c r="E64" s="12">
        <f t="shared" si="4"/>
        <v>60.003599999999999</v>
      </c>
      <c r="F64" s="12">
        <f t="shared" si="4"/>
        <v>60.003599999999999</v>
      </c>
      <c r="G64" s="12">
        <f t="shared" si="4"/>
        <v>60.003599999999999</v>
      </c>
      <c r="H64" s="12">
        <f t="shared" si="6"/>
        <v>60.003599999999999</v>
      </c>
      <c r="I64" s="12">
        <f t="shared" si="6"/>
        <v>60.003599999999999</v>
      </c>
      <c r="J64" s="12">
        <f t="shared" si="5"/>
        <v>60.003599999999999</v>
      </c>
      <c r="K64" s="12">
        <f t="shared" si="5"/>
        <v>60.003599999999999</v>
      </c>
      <c r="L64" s="12">
        <f t="shared" si="7"/>
        <v>60.003599999999999</v>
      </c>
      <c r="M64" s="12">
        <f t="shared" si="7"/>
        <v>60.003599999999999</v>
      </c>
      <c r="N64" s="60">
        <v>48.39</v>
      </c>
      <c r="O64" s="61">
        <f t="shared" si="3"/>
        <v>11.6136</v>
      </c>
      <c r="P64" s="59"/>
      <c r="Q64" s="59"/>
      <c r="R64" s="59"/>
      <c r="S64" s="59"/>
    </row>
    <row r="65" spans="1:19" ht="25.15" customHeight="1">
      <c r="A65" s="18" t="s">
        <v>12</v>
      </c>
      <c r="B65" s="50" t="s">
        <v>275</v>
      </c>
      <c r="C65" s="18" t="s">
        <v>12</v>
      </c>
      <c r="D65" s="12">
        <f t="shared" si="4"/>
        <v>240.00200000000001</v>
      </c>
      <c r="E65" s="12">
        <f t="shared" si="4"/>
        <v>240.00200000000001</v>
      </c>
      <c r="F65" s="12">
        <f t="shared" si="4"/>
        <v>240.00200000000001</v>
      </c>
      <c r="G65" s="12">
        <f t="shared" si="4"/>
        <v>240.00200000000001</v>
      </c>
      <c r="H65" s="12">
        <f t="shared" si="6"/>
        <v>240.00200000000001</v>
      </c>
      <c r="I65" s="12">
        <f t="shared" si="6"/>
        <v>240.00200000000001</v>
      </c>
      <c r="J65" s="12">
        <f t="shared" si="5"/>
        <v>240.00200000000001</v>
      </c>
      <c r="K65" s="12">
        <f t="shared" si="5"/>
        <v>240.00200000000001</v>
      </c>
      <c r="L65" s="12">
        <f t="shared" si="7"/>
        <v>240.00200000000001</v>
      </c>
      <c r="M65" s="12">
        <f t="shared" si="7"/>
        <v>240.00200000000001</v>
      </c>
      <c r="N65" s="60">
        <v>193.55</v>
      </c>
      <c r="O65" s="61">
        <f t="shared" si="3"/>
        <v>46.451999999999998</v>
      </c>
      <c r="P65" s="59"/>
      <c r="Q65" s="59"/>
      <c r="R65" s="59"/>
      <c r="S65" s="59"/>
    </row>
    <row r="66" spans="1:19" ht="25.15" customHeight="1">
      <c r="A66" s="18" t="s">
        <v>22</v>
      </c>
      <c r="B66" s="50" t="s">
        <v>276</v>
      </c>
      <c r="C66" s="18" t="s">
        <v>22</v>
      </c>
      <c r="D66" s="12">
        <f t="shared" si="4"/>
        <v>440.00159999999994</v>
      </c>
      <c r="E66" s="12">
        <f t="shared" si="4"/>
        <v>440.00159999999994</v>
      </c>
      <c r="F66" s="12">
        <f t="shared" si="4"/>
        <v>440.00159999999994</v>
      </c>
      <c r="G66" s="12">
        <f t="shared" si="4"/>
        <v>440.00159999999994</v>
      </c>
      <c r="H66" s="12">
        <f t="shared" si="6"/>
        <v>440.00159999999994</v>
      </c>
      <c r="I66" s="12">
        <f t="shared" si="6"/>
        <v>440.00159999999994</v>
      </c>
      <c r="J66" s="12">
        <f t="shared" si="5"/>
        <v>440.00159999999994</v>
      </c>
      <c r="K66" s="12">
        <f t="shared" si="5"/>
        <v>440.00159999999994</v>
      </c>
      <c r="L66" s="12">
        <f t="shared" si="7"/>
        <v>440.00159999999994</v>
      </c>
      <c r="M66" s="12">
        <f t="shared" si="7"/>
        <v>440.00159999999994</v>
      </c>
      <c r="N66" s="60">
        <v>354.84</v>
      </c>
      <c r="O66" s="61">
        <f t="shared" si="3"/>
        <v>85.161599999999993</v>
      </c>
      <c r="P66" s="59"/>
      <c r="Q66" s="59"/>
      <c r="R66" s="59"/>
      <c r="S66" s="59"/>
    </row>
    <row r="67" spans="1:19" ht="25.15" customHeight="1">
      <c r="A67" s="18" t="s">
        <v>375</v>
      </c>
      <c r="B67" s="50" t="s">
        <v>387</v>
      </c>
      <c r="C67" s="18" t="s">
        <v>375</v>
      </c>
      <c r="D67" s="12">
        <f t="shared" si="4"/>
        <v>89.999200000000002</v>
      </c>
      <c r="E67" s="12">
        <f t="shared" si="4"/>
        <v>89.999200000000002</v>
      </c>
      <c r="F67" s="12">
        <f t="shared" si="4"/>
        <v>89.999200000000002</v>
      </c>
      <c r="G67" s="12">
        <f t="shared" si="4"/>
        <v>89.999200000000002</v>
      </c>
      <c r="H67" s="12">
        <f t="shared" si="6"/>
        <v>89.999200000000002</v>
      </c>
      <c r="I67" s="12">
        <f t="shared" si="6"/>
        <v>89.999200000000002</v>
      </c>
      <c r="J67" s="12">
        <f t="shared" si="5"/>
        <v>89.999200000000002</v>
      </c>
      <c r="K67" s="12">
        <f t="shared" si="5"/>
        <v>89.999200000000002</v>
      </c>
      <c r="L67" s="12">
        <f t="shared" si="7"/>
        <v>89.999200000000002</v>
      </c>
      <c r="M67" s="12">
        <f t="shared" si="7"/>
        <v>89.999200000000002</v>
      </c>
      <c r="N67" s="60">
        <v>72.58</v>
      </c>
      <c r="O67" s="61">
        <f t="shared" si="3"/>
        <v>17.4192</v>
      </c>
      <c r="P67" s="59"/>
      <c r="Q67" s="59"/>
      <c r="R67" s="59"/>
      <c r="S67" s="59"/>
    </row>
    <row r="68" spans="1:19" ht="25.15" customHeight="1">
      <c r="A68" s="18" t="s">
        <v>146</v>
      </c>
      <c r="B68" s="50" t="s">
        <v>290</v>
      </c>
      <c r="C68" s="18" t="s">
        <v>146</v>
      </c>
      <c r="D68" s="12">
        <f t="shared" si="4"/>
        <v>60.003599999999999</v>
      </c>
      <c r="E68" s="12">
        <f t="shared" si="4"/>
        <v>60.003599999999999</v>
      </c>
      <c r="F68" s="12">
        <f t="shared" si="4"/>
        <v>60.003599999999999</v>
      </c>
      <c r="G68" s="12">
        <f t="shared" si="4"/>
        <v>60.003599999999999</v>
      </c>
      <c r="H68" s="12">
        <f t="shared" si="6"/>
        <v>60.003599999999999</v>
      </c>
      <c r="I68" s="12">
        <f t="shared" si="6"/>
        <v>60.003599999999999</v>
      </c>
      <c r="J68" s="12">
        <f t="shared" si="5"/>
        <v>60.003599999999999</v>
      </c>
      <c r="K68" s="12">
        <f t="shared" si="5"/>
        <v>60.003599999999999</v>
      </c>
      <c r="L68" s="12">
        <f t="shared" si="7"/>
        <v>60.003599999999999</v>
      </c>
      <c r="M68" s="12">
        <f t="shared" si="7"/>
        <v>60.003599999999999</v>
      </c>
      <c r="N68" s="60">
        <v>48.39</v>
      </c>
      <c r="O68" s="61">
        <f t="shared" si="3"/>
        <v>11.6136</v>
      </c>
      <c r="P68" s="59"/>
      <c r="Q68" s="59"/>
      <c r="R68" s="59"/>
      <c r="S68" s="59"/>
    </row>
    <row r="69" spans="1:19" ht="25.15" customHeight="1">
      <c r="A69" s="18" t="s">
        <v>185</v>
      </c>
      <c r="B69" s="50" t="s">
        <v>277</v>
      </c>
      <c r="C69" s="18" t="s">
        <v>185</v>
      </c>
      <c r="D69" s="12">
        <f t="shared" si="4"/>
        <v>159.99719999999999</v>
      </c>
      <c r="E69" s="12">
        <f t="shared" si="4"/>
        <v>159.99719999999999</v>
      </c>
      <c r="F69" s="12">
        <f t="shared" si="4"/>
        <v>159.99719999999999</v>
      </c>
      <c r="G69" s="12">
        <f t="shared" si="4"/>
        <v>159.99719999999999</v>
      </c>
      <c r="H69" s="12">
        <f t="shared" si="6"/>
        <v>159.99719999999999</v>
      </c>
      <c r="I69" s="12">
        <f t="shared" si="6"/>
        <v>159.99719999999999</v>
      </c>
      <c r="J69" s="12">
        <f t="shared" si="5"/>
        <v>159.99719999999999</v>
      </c>
      <c r="K69" s="12">
        <f t="shared" si="5"/>
        <v>159.99719999999999</v>
      </c>
      <c r="L69" s="12">
        <f t="shared" si="7"/>
        <v>159.99719999999999</v>
      </c>
      <c r="M69" s="12">
        <f t="shared" si="7"/>
        <v>159.99719999999999</v>
      </c>
      <c r="N69" s="60">
        <v>129.03</v>
      </c>
      <c r="O69" s="61">
        <f t="shared" si="3"/>
        <v>30.967199999999998</v>
      </c>
      <c r="P69" s="59"/>
      <c r="Q69" s="59"/>
      <c r="R69" s="59"/>
      <c r="S69" s="59"/>
    </row>
    <row r="70" spans="1:19" ht="25.15" customHeight="1">
      <c r="A70" s="18" t="s">
        <v>163</v>
      </c>
      <c r="B70" s="50" t="s">
        <v>278</v>
      </c>
      <c r="C70" s="18" t="s">
        <v>163</v>
      </c>
      <c r="D70" s="12">
        <f t="shared" si="4"/>
        <v>60.003599999999999</v>
      </c>
      <c r="E70" s="12">
        <f t="shared" si="4"/>
        <v>60.003599999999999</v>
      </c>
      <c r="F70" s="12">
        <f t="shared" si="4"/>
        <v>60.003599999999999</v>
      </c>
      <c r="G70" s="12">
        <f t="shared" si="4"/>
        <v>60.003599999999999</v>
      </c>
      <c r="H70" s="12">
        <f t="shared" si="6"/>
        <v>60.003599999999999</v>
      </c>
      <c r="I70" s="12">
        <f t="shared" si="6"/>
        <v>60.003599999999999</v>
      </c>
      <c r="J70" s="12">
        <f t="shared" si="5"/>
        <v>60.003599999999999</v>
      </c>
      <c r="K70" s="12">
        <f t="shared" si="5"/>
        <v>60.003599999999999</v>
      </c>
      <c r="L70" s="12">
        <f t="shared" si="7"/>
        <v>60.003599999999999</v>
      </c>
      <c r="M70" s="12">
        <f t="shared" si="7"/>
        <v>60.003599999999999</v>
      </c>
      <c r="N70" s="60">
        <v>48.39</v>
      </c>
      <c r="O70" s="61">
        <f t="shared" si="3"/>
        <v>11.6136</v>
      </c>
      <c r="P70" s="59"/>
      <c r="Q70" s="59"/>
      <c r="R70" s="59"/>
      <c r="S70" s="59"/>
    </row>
    <row r="71" spans="1:19" ht="25.15" customHeight="1">
      <c r="A71" s="18" t="s">
        <v>66</v>
      </c>
      <c r="B71" s="50" t="s">
        <v>292</v>
      </c>
      <c r="C71" s="18" t="s">
        <v>66</v>
      </c>
      <c r="D71" s="12">
        <f t="shared" si="4"/>
        <v>60.003599999999999</v>
      </c>
      <c r="E71" s="12">
        <f t="shared" si="4"/>
        <v>60.003599999999999</v>
      </c>
      <c r="F71" s="12">
        <f t="shared" si="4"/>
        <v>60.003599999999999</v>
      </c>
      <c r="G71" s="12">
        <f t="shared" si="4"/>
        <v>60.003599999999999</v>
      </c>
      <c r="H71" s="12">
        <f t="shared" si="6"/>
        <v>60.003599999999999</v>
      </c>
      <c r="I71" s="12">
        <f t="shared" si="6"/>
        <v>60.003599999999999</v>
      </c>
      <c r="J71" s="12">
        <f t="shared" si="5"/>
        <v>60.003599999999999</v>
      </c>
      <c r="K71" s="12">
        <f t="shared" si="5"/>
        <v>60.003599999999999</v>
      </c>
      <c r="L71" s="12">
        <f t="shared" si="7"/>
        <v>60.003599999999999</v>
      </c>
      <c r="M71" s="12">
        <f t="shared" si="7"/>
        <v>60.003599999999999</v>
      </c>
      <c r="N71" s="60">
        <v>48.39</v>
      </c>
      <c r="O71" s="61">
        <f t="shared" si="3"/>
        <v>11.6136</v>
      </c>
      <c r="P71" s="59"/>
      <c r="Q71" s="59"/>
      <c r="R71" s="59"/>
      <c r="S71" s="59"/>
    </row>
    <row r="72" spans="1:19" ht="25.15" customHeight="1">
      <c r="A72" s="18" t="s">
        <v>293</v>
      </c>
      <c r="B72" s="50" t="s">
        <v>294</v>
      </c>
      <c r="C72" s="18" t="s">
        <v>293</v>
      </c>
      <c r="D72" s="12">
        <f t="shared" si="4"/>
        <v>159.99719999999999</v>
      </c>
      <c r="E72" s="12">
        <f t="shared" si="4"/>
        <v>159.99719999999999</v>
      </c>
      <c r="F72" s="12">
        <f t="shared" si="4"/>
        <v>159.99719999999999</v>
      </c>
      <c r="G72" s="12">
        <f t="shared" si="4"/>
        <v>159.99719999999999</v>
      </c>
      <c r="H72" s="12">
        <f t="shared" si="6"/>
        <v>159.99719999999999</v>
      </c>
      <c r="I72" s="12">
        <f t="shared" si="6"/>
        <v>159.99719999999999</v>
      </c>
      <c r="J72" s="12">
        <f t="shared" si="5"/>
        <v>159.99719999999999</v>
      </c>
      <c r="K72" s="12">
        <f t="shared" si="5"/>
        <v>159.99719999999999</v>
      </c>
      <c r="L72" s="12">
        <f t="shared" si="7"/>
        <v>159.99719999999999</v>
      </c>
      <c r="M72" s="12">
        <f t="shared" si="7"/>
        <v>159.99719999999999</v>
      </c>
      <c r="N72" s="60">
        <v>129.03</v>
      </c>
      <c r="O72" s="61">
        <f t="shared" ref="O72:O99" si="8">N72*0.24</f>
        <v>30.967199999999998</v>
      </c>
      <c r="P72" s="59"/>
      <c r="Q72" s="59"/>
      <c r="R72" s="59"/>
      <c r="S72" s="59"/>
    </row>
    <row r="73" spans="1:19" ht="25.15" customHeight="1">
      <c r="A73" s="18" t="s">
        <v>144</v>
      </c>
      <c r="B73" s="50" t="s">
        <v>279</v>
      </c>
      <c r="C73" s="18" t="s">
        <v>144</v>
      </c>
      <c r="D73" s="12">
        <f t="shared" si="4"/>
        <v>240.00200000000001</v>
      </c>
      <c r="E73" s="12">
        <f t="shared" si="4"/>
        <v>240.00200000000001</v>
      </c>
      <c r="F73" s="12">
        <f t="shared" si="4"/>
        <v>240.00200000000001</v>
      </c>
      <c r="G73" s="12">
        <f t="shared" si="4"/>
        <v>240.00200000000001</v>
      </c>
      <c r="H73" s="12">
        <f t="shared" si="6"/>
        <v>240.00200000000001</v>
      </c>
      <c r="I73" s="12">
        <f t="shared" si="6"/>
        <v>240.00200000000001</v>
      </c>
      <c r="J73" s="12">
        <f t="shared" si="5"/>
        <v>240.00200000000001</v>
      </c>
      <c r="K73" s="12">
        <f t="shared" si="5"/>
        <v>240.00200000000001</v>
      </c>
      <c r="L73" s="12">
        <f t="shared" si="7"/>
        <v>240.00200000000001</v>
      </c>
      <c r="M73" s="12">
        <f t="shared" si="7"/>
        <v>240.00200000000001</v>
      </c>
      <c r="N73" s="60">
        <v>193.55</v>
      </c>
      <c r="O73" s="61">
        <f t="shared" si="8"/>
        <v>46.451999999999998</v>
      </c>
      <c r="P73" s="59"/>
      <c r="Q73" s="59"/>
      <c r="R73" s="59"/>
      <c r="S73" s="59"/>
    </row>
    <row r="74" spans="1:19" ht="25.15" customHeight="1">
      <c r="A74" s="18" t="s">
        <v>130</v>
      </c>
      <c r="B74" s="50" t="s">
        <v>296</v>
      </c>
      <c r="C74" s="18" t="s">
        <v>130</v>
      </c>
      <c r="D74" s="12">
        <f t="shared" ref="D74:G93" si="9">$N74+$O74</f>
        <v>89.999200000000002</v>
      </c>
      <c r="E74" s="12">
        <f t="shared" si="9"/>
        <v>89.999200000000002</v>
      </c>
      <c r="F74" s="12">
        <f t="shared" si="9"/>
        <v>89.999200000000002</v>
      </c>
      <c r="G74" s="12">
        <f t="shared" si="9"/>
        <v>89.999200000000002</v>
      </c>
      <c r="H74" s="12">
        <f t="shared" si="6"/>
        <v>89.999200000000002</v>
      </c>
      <c r="I74" s="12">
        <f t="shared" si="6"/>
        <v>89.999200000000002</v>
      </c>
      <c r="J74" s="12">
        <f t="shared" ref="J74:K93" si="10">$N74+$O74</f>
        <v>89.999200000000002</v>
      </c>
      <c r="K74" s="12">
        <f t="shared" si="10"/>
        <v>89.999200000000002</v>
      </c>
      <c r="L74" s="12">
        <f t="shared" si="7"/>
        <v>89.999200000000002</v>
      </c>
      <c r="M74" s="12">
        <f t="shared" si="7"/>
        <v>89.999200000000002</v>
      </c>
      <c r="N74" s="60">
        <v>72.58</v>
      </c>
      <c r="O74" s="61">
        <f t="shared" si="8"/>
        <v>17.4192</v>
      </c>
      <c r="P74" s="59"/>
      <c r="Q74" s="59"/>
      <c r="R74" s="59"/>
      <c r="S74" s="59"/>
    </row>
    <row r="75" spans="1:19" ht="25.15" customHeight="1">
      <c r="A75" s="18" t="s">
        <v>504</v>
      </c>
      <c r="B75" s="50" t="s">
        <v>544</v>
      </c>
      <c r="C75" s="18" t="s">
        <v>504</v>
      </c>
      <c r="D75" s="12">
        <f t="shared" si="9"/>
        <v>240.00200000000001</v>
      </c>
      <c r="E75" s="12">
        <f t="shared" si="9"/>
        <v>240.00200000000001</v>
      </c>
      <c r="F75" s="12">
        <f t="shared" si="9"/>
        <v>240.00200000000001</v>
      </c>
      <c r="G75" s="12">
        <f t="shared" si="9"/>
        <v>240.00200000000001</v>
      </c>
      <c r="H75" s="12">
        <f t="shared" ref="H75:I99" si="11">$N75+$O75</f>
        <v>240.00200000000001</v>
      </c>
      <c r="I75" s="12">
        <f t="shared" si="11"/>
        <v>240.00200000000001</v>
      </c>
      <c r="J75" s="12">
        <f t="shared" si="10"/>
        <v>240.00200000000001</v>
      </c>
      <c r="K75" s="12">
        <f t="shared" si="10"/>
        <v>240.00200000000001</v>
      </c>
      <c r="L75" s="12">
        <f t="shared" ref="L75:M99" si="12">$N75+$O75</f>
        <v>240.00200000000001</v>
      </c>
      <c r="M75" s="12">
        <f t="shared" si="12"/>
        <v>240.00200000000001</v>
      </c>
      <c r="N75" s="60">
        <v>193.55</v>
      </c>
      <c r="O75" s="61">
        <f t="shared" si="8"/>
        <v>46.451999999999998</v>
      </c>
      <c r="P75" s="59"/>
      <c r="Q75" s="59"/>
      <c r="R75" s="59"/>
      <c r="S75" s="59"/>
    </row>
    <row r="76" spans="1:19" ht="25.15" customHeight="1">
      <c r="A76" s="18" t="s">
        <v>229</v>
      </c>
      <c r="B76" s="50" t="s">
        <v>297</v>
      </c>
      <c r="C76" s="18" t="s">
        <v>229</v>
      </c>
      <c r="D76" s="12">
        <f t="shared" si="9"/>
        <v>0</v>
      </c>
      <c r="E76" s="12">
        <f t="shared" si="9"/>
        <v>0</v>
      </c>
      <c r="F76" s="12">
        <f t="shared" si="9"/>
        <v>0</v>
      </c>
      <c r="G76" s="12">
        <f t="shared" si="9"/>
        <v>0</v>
      </c>
      <c r="H76" s="12">
        <f t="shared" si="11"/>
        <v>0</v>
      </c>
      <c r="I76" s="12">
        <f t="shared" si="11"/>
        <v>0</v>
      </c>
      <c r="J76" s="12">
        <f t="shared" si="10"/>
        <v>0</v>
      </c>
      <c r="K76" s="12">
        <f t="shared" si="10"/>
        <v>0</v>
      </c>
      <c r="L76" s="12">
        <f t="shared" si="12"/>
        <v>0</v>
      </c>
      <c r="M76" s="12">
        <f t="shared" si="12"/>
        <v>0</v>
      </c>
      <c r="N76" s="60">
        <v>0</v>
      </c>
      <c r="O76" s="61">
        <f t="shared" si="8"/>
        <v>0</v>
      </c>
      <c r="P76" s="59"/>
      <c r="Q76" s="59"/>
      <c r="R76" s="59"/>
      <c r="S76" s="59"/>
    </row>
    <row r="77" spans="1:19" ht="25.15" customHeight="1">
      <c r="A77" s="18" t="s">
        <v>373</v>
      </c>
      <c r="B77" s="50" t="s">
        <v>381</v>
      </c>
      <c r="C77" s="18" t="s">
        <v>373</v>
      </c>
      <c r="D77" s="12">
        <f t="shared" si="9"/>
        <v>640.00119999999993</v>
      </c>
      <c r="E77" s="12">
        <f t="shared" si="9"/>
        <v>640.00119999999993</v>
      </c>
      <c r="F77" s="12">
        <f t="shared" si="9"/>
        <v>640.00119999999993</v>
      </c>
      <c r="G77" s="12">
        <f t="shared" si="9"/>
        <v>640.00119999999993</v>
      </c>
      <c r="H77" s="12">
        <f t="shared" si="11"/>
        <v>640.00119999999993</v>
      </c>
      <c r="I77" s="12">
        <f t="shared" si="11"/>
        <v>640.00119999999993</v>
      </c>
      <c r="J77" s="12">
        <f t="shared" si="10"/>
        <v>640.00119999999993</v>
      </c>
      <c r="K77" s="12">
        <f t="shared" si="10"/>
        <v>640.00119999999993</v>
      </c>
      <c r="L77" s="12">
        <f t="shared" si="12"/>
        <v>640.00119999999993</v>
      </c>
      <c r="M77" s="12">
        <f t="shared" si="12"/>
        <v>640.00119999999993</v>
      </c>
      <c r="N77" s="60">
        <v>516.13</v>
      </c>
      <c r="O77" s="61">
        <f t="shared" si="8"/>
        <v>123.87119999999999</v>
      </c>
      <c r="P77" s="59"/>
      <c r="Q77" s="59"/>
      <c r="R77" s="59"/>
      <c r="S77" s="59"/>
    </row>
    <row r="78" spans="1:19" ht="45" customHeight="1">
      <c r="A78" s="18" t="s">
        <v>619</v>
      </c>
      <c r="B78" s="50" t="s">
        <v>634</v>
      </c>
      <c r="C78" s="18" t="s">
        <v>619</v>
      </c>
      <c r="D78" s="12">
        <f t="shared" si="9"/>
        <v>359.99680000000001</v>
      </c>
      <c r="E78" s="12">
        <f t="shared" si="9"/>
        <v>359.99680000000001</v>
      </c>
      <c r="F78" s="12">
        <f t="shared" si="9"/>
        <v>359.99680000000001</v>
      </c>
      <c r="G78" s="12">
        <f t="shared" si="9"/>
        <v>359.99680000000001</v>
      </c>
      <c r="H78" s="12">
        <f t="shared" si="11"/>
        <v>359.99680000000001</v>
      </c>
      <c r="I78" s="12">
        <f t="shared" si="11"/>
        <v>359.99680000000001</v>
      </c>
      <c r="J78" s="12">
        <f t="shared" si="10"/>
        <v>359.99680000000001</v>
      </c>
      <c r="K78" s="12">
        <f t="shared" si="10"/>
        <v>359.99680000000001</v>
      </c>
      <c r="L78" s="12">
        <f t="shared" si="12"/>
        <v>359.99680000000001</v>
      </c>
      <c r="M78" s="12">
        <f t="shared" si="12"/>
        <v>359.99680000000001</v>
      </c>
      <c r="N78" s="60">
        <v>290.32</v>
      </c>
      <c r="O78" s="61">
        <f t="shared" si="8"/>
        <v>69.6768</v>
      </c>
      <c r="P78" s="59"/>
      <c r="Q78" s="59"/>
      <c r="R78" s="59"/>
      <c r="S78" s="59"/>
    </row>
    <row r="79" spans="1:19" ht="25.15" customHeight="1">
      <c r="A79" s="18" t="s">
        <v>503</v>
      </c>
      <c r="B79" s="50" t="s">
        <v>545</v>
      </c>
      <c r="C79" s="18" t="s">
        <v>503</v>
      </c>
      <c r="D79" s="12">
        <f t="shared" si="9"/>
        <v>240.00200000000001</v>
      </c>
      <c r="E79" s="12">
        <f t="shared" si="9"/>
        <v>240.00200000000001</v>
      </c>
      <c r="F79" s="12">
        <f t="shared" si="9"/>
        <v>240.00200000000001</v>
      </c>
      <c r="G79" s="12">
        <f t="shared" si="9"/>
        <v>240.00200000000001</v>
      </c>
      <c r="H79" s="12">
        <f t="shared" si="11"/>
        <v>240.00200000000001</v>
      </c>
      <c r="I79" s="12">
        <f t="shared" si="11"/>
        <v>240.00200000000001</v>
      </c>
      <c r="J79" s="12">
        <f t="shared" si="10"/>
        <v>240.00200000000001</v>
      </c>
      <c r="K79" s="12">
        <f t="shared" si="10"/>
        <v>240.00200000000001</v>
      </c>
      <c r="L79" s="12">
        <f t="shared" si="12"/>
        <v>240.00200000000001</v>
      </c>
      <c r="M79" s="12">
        <f t="shared" si="12"/>
        <v>240.00200000000001</v>
      </c>
      <c r="N79" s="60">
        <v>193.55</v>
      </c>
      <c r="O79" s="61">
        <f t="shared" si="8"/>
        <v>46.451999999999998</v>
      </c>
      <c r="P79" s="59"/>
      <c r="Q79" s="59"/>
      <c r="R79" s="59"/>
      <c r="S79" s="59"/>
    </row>
    <row r="80" spans="1:19" ht="25.15" customHeight="1">
      <c r="A80" s="18" t="s">
        <v>131</v>
      </c>
      <c r="B80" s="50" t="s">
        <v>299</v>
      </c>
      <c r="C80" s="18" t="s">
        <v>131</v>
      </c>
      <c r="D80" s="12">
        <f t="shared" si="9"/>
        <v>60.003599999999999</v>
      </c>
      <c r="E80" s="12">
        <f t="shared" si="9"/>
        <v>60.003599999999999</v>
      </c>
      <c r="F80" s="12">
        <f t="shared" si="9"/>
        <v>60.003599999999999</v>
      </c>
      <c r="G80" s="12">
        <f t="shared" si="9"/>
        <v>60.003599999999999</v>
      </c>
      <c r="H80" s="12">
        <f t="shared" si="11"/>
        <v>60.003599999999999</v>
      </c>
      <c r="I80" s="12">
        <f t="shared" si="11"/>
        <v>60.003599999999999</v>
      </c>
      <c r="J80" s="12">
        <f t="shared" si="10"/>
        <v>60.003599999999999</v>
      </c>
      <c r="K80" s="12">
        <f t="shared" si="10"/>
        <v>60.003599999999999</v>
      </c>
      <c r="L80" s="12">
        <f t="shared" si="12"/>
        <v>60.003599999999999</v>
      </c>
      <c r="M80" s="12">
        <f t="shared" si="12"/>
        <v>60.003599999999999</v>
      </c>
      <c r="N80" s="60">
        <v>48.39</v>
      </c>
      <c r="O80" s="61">
        <f t="shared" si="8"/>
        <v>11.6136</v>
      </c>
      <c r="P80" s="59"/>
      <c r="Q80" s="59"/>
      <c r="R80" s="59"/>
      <c r="S80" s="59"/>
    </row>
    <row r="81" spans="1:20" ht="25.15" customHeight="1">
      <c r="A81" s="18" t="s">
        <v>613</v>
      </c>
      <c r="B81" s="50" t="s">
        <v>639</v>
      </c>
      <c r="C81" s="18" t="s">
        <v>613</v>
      </c>
      <c r="D81" s="12">
        <f t="shared" si="9"/>
        <v>60.003599999999999</v>
      </c>
      <c r="E81" s="12">
        <f t="shared" si="9"/>
        <v>60.003599999999999</v>
      </c>
      <c r="F81" s="12">
        <f t="shared" si="9"/>
        <v>60.003599999999999</v>
      </c>
      <c r="G81" s="12">
        <f t="shared" si="9"/>
        <v>60.003599999999999</v>
      </c>
      <c r="H81" s="12">
        <f t="shared" si="11"/>
        <v>60.003599999999999</v>
      </c>
      <c r="I81" s="12">
        <f t="shared" si="11"/>
        <v>60.003599999999999</v>
      </c>
      <c r="J81" s="12">
        <f t="shared" si="10"/>
        <v>60.003599999999999</v>
      </c>
      <c r="K81" s="12">
        <f t="shared" si="10"/>
        <v>60.003599999999999</v>
      </c>
      <c r="L81" s="12">
        <f t="shared" si="12"/>
        <v>60.003599999999999</v>
      </c>
      <c r="M81" s="12">
        <f t="shared" si="12"/>
        <v>60.003599999999999</v>
      </c>
      <c r="N81" s="60">
        <v>48.39</v>
      </c>
      <c r="O81" s="61">
        <f t="shared" si="8"/>
        <v>11.6136</v>
      </c>
      <c r="P81" s="59"/>
      <c r="Q81" s="59"/>
      <c r="R81" s="59"/>
      <c r="S81" s="59"/>
      <c r="T81" s="53"/>
    </row>
    <row r="82" spans="1:20" ht="25.15" customHeight="1">
      <c r="A82" s="18" t="s">
        <v>132</v>
      </c>
      <c r="B82" s="50" t="s">
        <v>300</v>
      </c>
      <c r="C82" s="18" t="s">
        <v>132</v>
      </c>
      <c r="D82" s="12">
        <f t="shared" si="9"/>
        <v>89.999200000000002</v>
      </c>
      <c r="E82" s="12">
        <f t="shared" si="9"/>
        <v>89.999200000000002</v>
      </c>
      <c r="F82" s="12">
        <f t="shared" si="9"/>
        <v>89.999200000000002</v>
      </c>
      <c r="G82" s="12">
        <f t="shared" si="9"/>
        <v>89.999200000000002</v>
      </c>
      <c r="H82" s="12">
        <f t="shared" si="11"/>
        <v>89.999200000000002</v>
      </c>
      <c r="I82" s="12">
        <f t="shared" si="11"/>
        <v>89.999200000000002</v>
      </c>
      <c r="J82" s="12">
        <f t="shared" si="10"/>
        <v>89.999200000000002</v>
      </c>
      <c r="K82" s="12">
        <f t="shared" si="10"/>
        <v>89.999200000000002</v>
      </c>
      <c r="L82" s="12">
        <f t="shared" si="12"/>
        <v>89.999200000000002</v>
      </c>
      <c r="M82" s="12">
        <f t="shared" si="12"/>
        <v>89.999200000000002</v>
      </c>
      <c r="N82" s="60">
        <v>72.58</v>
      </c>
      <c r="O82" s="61">
        <f t="shared" si="8"/>
        <v>17.4192</v>
      </c>
      <c r="P82" s="59"/>
      <c r="Q82" s="59"/>
      <c r="R82" s="59"/>
      <c r="S82" s="59"/>
    </row>
    <row r="83" spans="1:20" ht="25.15" customHeight="1">
      <c r="A83" s="18" t="s">
        <v>133</v>
      </c>
      <c r="B83" s="50" t="s">
        <v>303</v>
      </c>
      <c r="C83" s="18" t="s">
        <v>133</v>
      </c>
      <c r="D83" s="12">
        <f t="shared" si="9"/>
        <v>60.003599999999999</v>
      </c>
      <c r="E83" s="12">
        <f t="shared" si="9"/>
        <v>60.003599999999999</v>
      </c>
      <c r="F83" s="12">
        <f t="shared" si="9"/>
        <v>60.003599999999999</v>
      </c>
      <c r="G83" s="12">
        <f t="shared" si="9"/>
        <v>60.003599999999999</v>
      </c>
      <c r="H83" s="12">
        <f t="shared" si="11"/>
        <v>60.003599999999999</v>
      </c>
      <c r="I83" s="12">
        <f t="shared" si="11"/>
        <v>60.003599999999999</v>
      </c>
      <c r="J83" s="12">
        <f t="shared" si="10"/>
        <v>60.003599999999999</v>
      </c>
      <c r="K83" s="12">
        <f t="shared" si="10"/>
        <v>60.003599999999999</v>
      </c>
      <c r="L83" s="12">
        <f t="shared" si="12"/>
        <v>60.003599999999999</v>
      </c>
      <c r="M83" s="12">
        <f t="shared" si="12"/>
        <v>60.003599999999999</v>
      </c>
      <c r="N83" s="60">
        <v>48.39</v>
      </c>
      <c r="O83" s="61">
        <f t="shared" si="8"/>
        <v>11.6136</v>
      </c>
      <c r="P83" s="59"/>
      <c r="Q83" s="59"/>
      <c r="R83" s="59"/>
      <c r="S83" s="59"/>
      <c r="T83" s="53"/>
    </row>
    <row r="84" spans="1:20" ht="25.15" customHeight="1">
      <c r="A84" s="18" t="s">
        <v>502</v>
      </c>
      <c r="B84" s="50" t="s">
        <v>546</v>
      </c>
      <c r="C84" s="18" t="s">
        <v>502</v>
      </c>
      <c r="D84" s="12">
        <f t="shared" si="9"/>
        <v>240.00200000000001</v>
      </c>
      <c r="E84" s="12">
        <f t="shared" si="9"/>
        <v>240.00200000000001</v>
      </c>
      <c r="F84" s="12">
        <f t="shared" si="9"/>
        <v>240.00200000000001</v>
      </c>
      <c r="G84" s="12">
        <f t="shared" si="9"/>
        <v>240.00200000000001</v>
      </c>
      <c r="H84" s="12">
        <f t="shared" si="11"/>
        <v>240.00200000000001</v>
      </c>
      <c r="I84" s="12">
        <f t="shared" si="11"/>
        <v>240.00200000000001</v>
      </c>
      <c r="J84" s="12">
        <f t="shared" si="10"/>
        <v>240.00200000000001</v>
      </c>
      <c r="K84" s="12">
        <f t="shared" si="10"/>
        <v>240.00200000000001</v>
      </c>
      <c r="L84" s="12">
        <f t="shared" si="12"/>
        <v>240.00200000000001</v>
      </c>
      <c r="M84" s="12">
        <f t="shared" si="12"/>
        <v>240.00200000000001</v>
      </c>
      <c r="N84" s="60">
        <v>193.55</v>
      </c>
      <c r="O84" s="61">
        <f t="shared" si="8"/>
        <v>46.451999999999998</v>
      </c>
      <c r="P84" s="59"/>
      <c r="Q84" s="59"/>
      <c r="R84" s="59"/>
      <c r="S84" s="59"/>
      <c r="T84" s="53"/>
    </row>
    <row r="85" spans="1:20" ht="25.15" customHeight="1">
      <c r="A85" s="18" t="s">
        <v>180</v>
      </c>
      <c r="B85" s="50" t="s">
        <v>181</v>
      </c>
      <c r="C85" s="18" t="s">
        <v>180</v>
      </c>
      <c r="D85" s="12">
        <f t="shared" si="9"/>
        <v>60.003599999999999</v>
      </c>
      <c r="E85" s="12">
        <f t="shared" si="9"/>
        <v>60.003599999999999</v>
      </c>
      <c r="F85" s="12">
        <f t="shared" si="9"/>
        <v>60.003599999999999</v>
      </c>
      <c r="G85" s="12">
        <f t="shared" si="9"/>
        <v>60.003599999999999</v>
      </c>
      <c r="H85" s="12">
        <f t="shared" si="11"/>
        <v>60.003599999999999</v>
      </c>
      <c r="I85" s="12">
        <f t="shared" si="11"/>
        <v>60.003599999999999</v>
      </c>
      <c r="J85" s="12">
        <f t="shared" si="10"/>
        <v>60.003599999999999</v>
      </c>
      <c r="K85" s="12">
        <f t="shared" si="10"/>
        <v>60.003599999999999</v>
      </c>
      <c r="L85" s="12">
        <f t="shared" si="12"/>
        <v>60.003599999999999</v>
      </c>
      <c r="M85" s="12">
        <f t="shared" si="12"/>
        <v>60.003599999999999</v>
      </c>
      <c r="N85" s="60">
        <v>48.39</v>
      </c>
      <c r="O85" s="61">
        <f t="shared" si="8"/>
        <v>11.6136</v>
      </c>
      <c r="P85" s="59"/>
      <c r="Q85" s="59"/>
      <c r="R85" s="59"/>
      <c r="S85" s="59"/>
      <c r="T85" s="53"/>
    </row>
    <row r="86" spans="1:20" ht="25.15" customHeight="1">
      <c r="A86" s="18" t="s">
        <v>205</v>
      </c>
      <c r="B86" s="50" t="s">
        <v>304</v>
      </c>
      <c r="C86" s="18" t="s">
        <v>205</v>
      </c>
      <c r="D86" s="12">
        <f t="shared" si="9"/>
        <v>60.003599999999999</v>
      </c>
      <c r="E86" s="12">
        <f t="shared" si="9"/>
        <v>60.003599999999999</v>
      </c>
      <c r="F86" s="12">
        <f t="shared" si="9"/>
        <v>60.003599999999999</v>
      </c>
      <c r="G86" s="12">
        <f t="shared" si="9"/>
        <v>60.003599999999999</v>
      </c>
      <c r="H86" s="12">
        <f t="shared" si="11"/>
        <v>60.003599999999999</v>
      </c>
      <c r="I86" s="12">
        <f t="shared" si="11"/>
        <v>60.003599999999999</v>
      </c>
      <c r="J86" s="12">
        <f t="shared" si="10"/>
        <v>60.003599999999999</v>
      </c>
      <c r="K86" s="12">
        <f t="shared" si="10"/>
        <v>60.003599999999999</v>
      </c>
      <c r="L86" s="12">
        <f t="shared" si="12"/>
        <v>60.003599999999999</v>
      </c>
      <c r="M86" s="12">
        <f t="shared" si="12"/>
        <v>60.003599999999999</v>
      </c>
      <c r="N86" s="60">
        <v>48.39</v>
      </c>
      <c r="O86" s="61">
        <f t="shared" si="8"/>
        <v>11.6136</v>
      </c>
      <c r="P86" s="59"/>
      <c r="Q86" s="59"/>
      <c r="R86" s="59"/>
      <c r="S86" s="59"/>
      <c r="T86" s="53"/>
    </row>
    <row r="87" spans="1:20" ht="25.15" customHeight="1">
      <c r="A87" s="18" t="s">
        <v>41</v>
      </c>
      <c r="B87" s="50" t="s">
        <v>145</v>
      </c>
      <c r="C87" s="18" t="s">
        <v>41</v>
      </c>
      <c r="D87" s="12">
        <f t="shared" si="9"/>
        <v>89.999200000000002</v>
      </c>
      <c r="E87" s="12">
        <f t="shared" si="9"/>
        <v>89.999200000000002</v>
      </c>
      <c r="F87" s="12">
        <f t="shared" si="9"/>
        <v>89.999200000000002</v>
      </c>
      <c r="G87" s="12">
        <f t="shared" si="9"/>
        <v>89.999200000000002</v>
      </c>
      <c r="H87" s="12">
        <f t="shared" si="11"/>
        <v>89.999200000000002</v>
      </c>
      <c r="I87" s="12">
        <f t="shared" si="11"/>
        <v>89.999200000000002</v>
      </c>
      <c r="J87" s="12">
        <f t="shared" si="10"/>
        <v>89.999200000000002</v>
      </c>
      <c r="K87" s="12">
        <f t="shared" si="10"/>
        <v>89.999200000000002</v>
      </c>
      <c r="L87" s="12">
        <f t="shared" si="12"/>
        <v>89.999200000000002</v>
      </c>
      <c r="M87" s="12">
        <f t="shared" si="12"/>
        <v>89.999200000000002</v>
      </c>
      <c r="N87" s="60">
        <v>72.58</v>
      </c>
      <c r="O87" s="61">
        <f t="shared" si="8"/>
        <v>17.4192</v>
      </c>
      <c r="P87" s="59"/>
      <c r="Q87" s="59"/>
      <c r="R87" s="59"/>
      <c r="S87" s="59"/>
    </row>
    <row r="88" spans="1:20" ht="25.15" customHeight="1">
      <c r="A88" s="18" t="s">
        <v>124</v>
      </c>
      <c r="B88" s="50" t="s">
        <v>233</v>
      </c>
      <c r="C88" s="18" t="s">
        <v>124</v>
      </c>
      <c r="D88" s="12">
        <f t="shared" si="9"/>
        <v>89.999200000000002</v>
      </c>
      <c r="E88" s="12">
        <f t="shared" si="9"/>
        <v>89.999200000000002</v>
      </c>
      <c r="F88" s="12">
        <f t="shared" si="9"/>
        <v>89.999200000000002</v>
      </c>
      <c r="G88" s="12">
        <f t="shared" si="9"/>
        <v>89.999200000000002</v>
      </c>
      <c r="H88" s="12">
        <f t="shared" si="11"/>
        <v>89.999200000000002</v>
      </c>
      <c r="I88" s="12">
        <f t="shared" si="11"/>
        <v>89.999200000000002</v>
      </c>
      <c r="J88" s="12">
        <f t="shared" si="10"/>
        <v>89.999200000000002</v>
      </c>
      <c r="K88" s="12">
        <f t="shared" si="10"/>
        <v>89.999200000000002</v>
      </c>
      <c r="L88" s="12">
        <f t="shared" si="12"/>
        <v>89.999200000000002</v>
      </c>
      <c r="M88" s="12">
        <f t="shared" si="12"/>
        <v>89.999200000000002</v>
      </c>
      <c r="N88" s="60">
        <v>72.58</v>
      </c>
      <c r="O88" s="61">
        <f t="shared" si="8"/>
        <v>17.4192</v>
      </c>
      <c r="P88" s="59"/>
      <c r="Q88" s="59"/>
      <c r="R88" s="59"/>
      <c r="S88" s="59"/>
    </row>
    <row r="89" spans="1:20" ht="25.15" customHeight="1">
      <c r="A89" s="18" t="s">
        <v>391</v>
      </c>
      <c r="B89" s="50" t="s">
        <v>404</v>
      </c>
      <c r="C89" s="18" t="s">
        <v>391</v>
      </c>
      <c r="D89" s="12">
        <f t="shared" si="9"/>
        <v>240.00200000000001</v>
      </c>
      <c r="E89" s="12">
        <f t="shared" si="9"/>
        <v>240.00200000000001</v>
      </c>
      <c r="F89" s="12">
        <f t="shared" si="9"/>
        <v>240.00200000000001</v>
      </c>
      <c r="G89" s="12">
        <f t="shared" si="9"/>
        <v>240.00200000000001</v>
      </c>
      <c r="H89" s="12">
        <f t="shared" si="11"/>
        <v>240.00200000000001</v>
      </c>
      <c r="I89" s="12">
        <f t="shared" si="11"/>
        <v>240.00200000000001</v>
      </c>
      <c r="J89" s="12">
        <f t="shared" si="10"/>
        <v>240.00200000000001</v>
      </c>
      <c r="K89" s="12">
        <f t="shared" si="10"/>
        <v>240.00200000000001</v>
      </c>
      <c r="L89" s="12">
        <f t="shared" si="12"/>
        <v>240.00200000000001</v>
      </c>
      <c r="M89" s="12">
        <f t="shared" si="12"/>
        <v>240.00200000000001</v>
      </c>
      <c r="N89" s="60">
        <v>193.55</v>
      </c>
      <c r="O89" s="61">
        <f t="shared" si="8"/>
        <v>46.451999999999998</v>
      </c>
      <c r="P89" s="59"/>
      <c r="Q89" s="59"/>
      <c r="R89" s="59"/>
      <c r="S89" s="59"/>
    </row>
    <row r="90" spans="1:20" ht="25.15" customHeight="1">
      <c r="A90" s="18" t="s">
        <v>11</v>
      </c>
      <c r="B90" s="50" t="s">
        <v>281</v>
      </c>
      <c r="C90" s="18" t="s">
        <v>11</v>
      </c>
      <c r="D90" s="12">
        <f t="shared" si="9"/>
        <v>179.9984</v>
      </c>
      <c r="E90" s="12">
        <f t="shared" si="9"/>
        <v>179.9984</v>
      </c>
      <c r="F90" s="12">
        <f t="shared" si="9"/>
        <v>179.9984</v>
      </c>
      <c r="G90" s="12">
        <f t="shared" si="9"/>
        <v>179.9984</v>
      </c>
      <c r="H90" s="12">
        <f t="shared" si="11"/>
        <v>179.9984</v>
      </c>
      <c r="I90" s="12">
        <f t="shared" si="11"/>
        <v>179.9984</v>
      </c>
      <c r="J90" s="12">
        <f t="shared" si="10"/>
        <v>179.9984</v>
      </c>
      <c r="K90" s="12">
        <f t="shared" si="10"/>
        <v>179.9984</v>
      </c>
      <c r="L90" s="12">
        <f t="shared" si="12"/>
        <v>179.9984</v>
      </c>
      <c r="M90" s="12">
        <f t="shared" si="12"/>
        <v>179.9984</v>
      </c>
      <c r="N90" s="60">
        <v>145.16</v>
      </c>
      <c r="O90" s="61">
        <f t="shared" si="8"/>
        <v>34.8384</v>
      </c>
      <c r="P90" s="59"/>
      <c r="Q90" s="59"/>
      <c r="R90" s="59"/>
      <c r="S90" s="59"/>
    </row>
    <row r="91" spans="1:20" ht="25.15" customHeight="1">
      <c r="A91" s="18" t="s">
        <v>190</v>
      </c>
      <c r="B91" s="50" t="s">
        <v>305</v>
      </c>
      <c r="C91" s="18" t="s">
        <v>190</v>
      </c>
      <c r="D91" s="12">
        <f t="shared" si="9"/>
        <v>0</v>
      </c>
      <c r="E91" s="12">
        <f t="shared" si="9"/>
        <v>0</v>
      </c>
      <c r="F91" s="12">
        <f t="shared" si="9"/>
        <v>0</v>
      </c>
      <c r="G91" s="12">
        <f t="shared" si="9"/>
        <v>0</v>
      </c>
      <c r="H91" s="12">
        <f t="shared" si="11"/>
        <v>0</v>
      </c>
      <c r="I91" s="12">
        <f t="shared" si="11"/>
        <v>0</v>
      </c>
      <c r="J91" s="12">
        <f t="shared" si="10"/>
        <v>0</v>
      </c>
      <c r="K91" s="12">
        <f t="shared" si="10"/>
        <v>0</v>
      </c>
      <c r="L91" s="12">
        <f t="shared" si="12"/>
        <v>0</v>
      </c>
      <c r="M91" s="12">
        <f t="shared" si="12"/>
        <v>0</v>
      </c>
      <c r="N91" s="60">
        <v>0</v>
      </c>
      <c r="O91" s="61">
        <f t="shared" si="8"/>
        <v>0</v>
      </c>
      <c r="P91" s="59"/>
      <c r="Q91" s="59"/>
      <c r="R91" s="59"/>
      <c r="S91" s="59"/>
    </row>
    <row r="92" spans="1:20" ht="25.15" customHeight="1">
      <c r="A92" s="18" t="s">
        <v>45</v>
      </c>
      <c r="B92" s="50" t="s">
        <v>282</v>
      </c>
      <c r="C92" s="18" t="s">
        <v>45</v>
      </c>
      <c r="D92" s="12">
        <f t="shared" si="9"/>
        <v>60.003599999999999</v>
      </c>
      <c r="E92" s="12">
        <f t="shared" si="9"/>
        <v>60.003599999999999</v>
      </c>
      <c r="F92" s="12">
        <f t="shared" si="9"/>
        <v>60.003599999999999</v>
      </c>
      <c r="G92" s="12">
        <f t="shared" si="9"/>
        <v>60.003599999999999</v>
      </c>
      <c r="H92" s="12">
        <f t="shared" si="11"/>
        <v>60.003599999999999</v>
      </c>
      <c r="I92" s="12">
        <f t="shared" si="11"/>
        <v>60.003599999999999</v>
      </c>
      <c r="J92" s="12">
        <f t="shared" si="10"/>
        <v>60.003599999999999</v>
      </c>
      <c r="K92" s="12">
        <f t="shared" si="10"/>
        <v>60.003599999999999</v>
      </c>
      <c r="L92" s="12">
        <f t="shared" si="12"/>
        <v>60.003599999999999</v>
      </c>
      <c r="M92" s="12">
        <f t="shared" si="12"/>
        <v>60.003599999999999</v>
      </c>
      <c r="N92" s="60">
        <v>48.39</v>
      </c>
      <c r="O92" s="61">
        <f t="shared" si="8"/>
        <v>11.6136</v>
      </c>
      <c r="P92" s="59"/>
      <c r="Q92" s="59"/>
      <c r="R92" s="59"/>
      <c r="S92" s="59"/>
    </row>
    <row r="93" spans="1:20" ht="25.15" customHeight="1">
      <c r="A93" s="18" t="s">
        <v>230</v>
      </c>
      <c r="B93" s="50" t="s">
        <v>306</v>
      </c>
      <c r="C93" s="18" t="s">
        <v>230</v>
      </c>
      <c r="D93" s="12">
        <f t="shared" si="9"/>
        <v>240.00200000000001</v>
      </c>
      <c r="E93" s="12">
        <f t="shared" si="9"/>
        <v>240.00200000000001</v>
      </c>
      <c r="F93" s="12">
        <f t="shared" si="9"/>
        <v>240.00200000000001</v>
      </c>
      <c r="G93" s="12">
        <f t="shared" si="9"/>
        <v>240.00200000000001</v>
      </c>
      <c r="H93" s="12">
        <f t="shared" si="11"/>
        <v>240.00200000000001</v>
      </c>
      <c r="I93" s="12">
        <f t="shared" si="11"/>
        <v>240.00200000000001</v>
      </c>
      <c r="J93" s="12">
        <f t="shared" si="10"/>
        <v>240.00200000000001</v>
      </c>
      <c r="K93" s="12">
        <f t="shared" si="10"/>
        <v>240.00200000000001</v>
      </c>
      <c r="L93" s="12">
        <f t="shared" si="12"/>
        <v>240.00200000000001</v>
      </c>
      <c r="M93" s="12">
        <f t="shared" si="12"/>
        <v>240.00200000000001</v>
      </c>
      <c r="N93" s="60">
        <v>193.55</v>
      </c>
      <c r="O93" s="61">
        <f t="shared" si="8"/>
        <v>46.451999999999998</v>
      </c>
      <c r="P93" s="59"/>
      <c r="Q93" s="59"/>
      <c r="R93" s="59"/>
      <c r="S93" s="59"/>
    </row>
    <row r="94" spans="1:20" ht="45" customHeight="1">
      <c r="A94" s="18" t="s">
        <v>372</v>
      </c>
      <c r="B94" s="50" t="s">
        <v>384</v>
      </c>
      <c r="C94" s="18" t="s">
        <v>372</v>
      </c>
      <c r="D94" s="12">
        <f t="shared" ref="D94:G99" si="13">$N94+$O94</f>
        <v>359.99680000000001</v>
      </c>
      <c r="E94" s="12">
        <f t="shared" si="13"/>
        <v>359.99680000000001</v>
      </c>
      <c r="F94" s="12">
        <f t="shared" si="13"/>
        <v>359.99680000000001</v>
      </c>
      <c r="G94" s="12">
        <f t="shared" si="13"/>
        <v>359.99680000000001</v>
      </c>
      <c r="H94" s="12">
        <f t="shared" si="11"/>
        <v>359.99680000000001</v>
      </c>
      <c r="I94" s="12">
        <f t="shared" si="11"/>
        <v>359.99680000000001</v>
      </c>
      <c r="J94" s="12">
        <f t="shared" ref="J94:K99" si="14">$N94+$O94</f>
        <v>359.99680000000001</v>
      </c>
      <c r="K94" s="12">
        <f t="shared" si="14"/>
        <v>359.99680000000001</v>
      </c>
      <c r="L94" s="12">
        <f t="shared" si="12"/>
        <v>359.99680000000001</v>
      </c>
      <c r="M94" s="12">
        <f t="shared" si="12"/>
        <v>359.99680000000001</v>
      </c>
      <c r="N94" s="60">
        <v>290.32</v>
      </c>
      <c r="O94" s="61">
        <f t="shared" si="8"/>
        <v>69.6768</v>
      </c>
      <c r="P94" s="59"/>
      <c r="Q94" s="59"/>
      <c r="R94" s="59"/>
      <c r="S94" s="59"/>
    </row>
    <row r="95" spans="1:20" ht="25.15" customHeight="1">
      <c r="A95" s="18" t="s">
        <v>617</v>
      </c>
      <c r="B95" s="50" t="s">
        <v>635</v>
      </c>
      <c r="C95" s="18" t="s">
        <v>617</v>
      </c>
      <c r="D95" s="12">
        <f t="shared" si="13"/>
        <v>490.44479999999999</v>
      </c>
      <c r="E95" s="12">
        <f t="shared" si="13"/>
        <v>490.44479999999999</v>
      </c>
      <c r="F95" s="12">
        <f t="shared" si="13"/>
        <v>490.44479999999999</v>
      </c>
      <c r="G95" s="12">
        <f t="shared" si="13"/>
        <v>490.44479999999999</v>
      </c>
      <c r="H95" s="12">
        <f t="shared" si="11"/>
        <v>490.44479999999999</v>
      </c>
      <c r="I95" s="12">
        <f t="shared" si="11"/>
        <v>490.44479999999999</v>
      </c>
      <c r="J95" s="12">
        <f t="shared" si="14"/>
        <v>490.44479999999999</v>
      </c>
      <c r="K95" s="12">
        <f t="shared" si="14"/>
        <v>490.44479999999999</v>
      </c>
      <c r="L95" s="12">
        <f t="shared" si="12"/>
        <v>490.44479999999999</v>
      </c>
      <c r="M95" s="12">
        <f t="shared" si="12"/>
        <v>490.44479999999999</v>
      </c>
      <c r="N95" s="60">
        <v>395.52</v>
      </c>
      <c r="O95" s="61">
        <f t="shared" si="8"/>
        <v>94.924799999999991</v>
      </c>
      <c r="P95" s="59"/>
      <c r="Q95" s="59"/>
      <c r="R95" s="59"/>
      <c r="S95" s="59"/>
    </row>
    <row r="96" spans="1:20" ht="25.15" customHeight="1">
      <c r="A96" s="18" t="s">
        <v>500</v>
      </c>
      <c r="B96" s="50" t="s">
        <v>537</v>
      </c>
      <c r="C96" s="18" t="s">
        <v>500</v>
      </c>
      <c r="D96" s="12">
        <f t="shared" si="13"/>
        <v>240.00200000000001</v>
      </c>
      <c r="E96" s="12">
        <f t="shared" si="13"/>
        <v>240.00200000000001</v>
      </c>
      <c r="F96" s="12">
        <f t="shared" si="13"/>
        <v>240.00200000000001</v>
      </c>
      <c r="G96" s="12">
        <f t="shared" si="13"/>
        <v>240.00200000000001</v>
      </c>
      <c r="H96" s="12">
        <f t="shared" si="11"/>
        <v>240.00200000000001</v>
      </c>
      <c r="I96" s="12">
        <f t="shared" si="11"/>
        <v>240.00200000000001</v>
      </c>
      <c r="J96" s="12">
        <f t="shared" si="14"/>
        <v>240.00200000000001</v>
      </c>
      <c r="K96" s="12">
        <f t="shared" si="14"/>
        <v>240.00200000000001</v>
      </c>
      <c r="L96" s="12">
        <f t="shared" si="12"/>
        <v>240.00200000000001</v>
      </c>
      <c r="M96" s="12">
        <f t="shared" si="12"/>
        <v>240.00200000000001</v>
      </c>
      <c r="N96" s="60">
        <v>193.55</v>
      </c>
      <c r="O96" s="61">
        <f t="shared" si="8"/>
        <v>46.451999999999998</v>
      </c>
      <c r="P96" s="59"/>
      <c r="Q96" s="59"/>
      <c r="R96" s="59"/>
      <c r="S96" s="59"/>
    </row>
    <row r="97" spans="1:19" ht="25.15" customHeight="1">
      <c r="A97" s="18" t="s">
        <v>308</v>
      </c>
      <c r="B97" s="50" t="s">
        <v>309</v>
      </c>
      <c r="C97" s="18" t="s">
        <v>308</v>
      </c>
      <c r="D97" s="12">
        <f t="shared" si="13"/>
        <v>119.9948</v>
      </c>
      <c r="E97" s="12">
        <f t="shared" si="13"/>
        <v>119.9948</v>
      </c>
      <c r="F97" s="12">
        <f t="shared" si="13"/>
        <v>119.9948</v>
      </c>
      <c r="G97" s="12">
        <f t="shared" si="13"/>
        <v>119.9948</v>
      </c>
      <c r="H97" s="12">
        <f t="shared" si="11"/>
        <v>119.9948</v>
      </c>
      <c r="I97" s="12">
        <f t="shared" si="11"/>
        <v>119.9948</v>
      </c>
      <c r="J97" s="12">
        <f t="shared" si="14"/>
        <v>119.9948</v>
      </c>
      <c r="K97" s="12">
        <f t="shared" si="14"/>
        <v>119.9948</v>
      </c>
      <c r="L97" s="12">
        <f t="shared" si="12"/>
        <v>119.9948</v>
      </c>
      <c r="M97" s="12">
        <f t="shared" si="12"/>
        <v>119.9948</v>
      </c>
      <c r="N97" s="60">
        <v>96.77</v>
      </c>
      <c r="O97" s="61">
        <f t="shared" si="8"/>
        <v>23.224799999999998</v>
      </c>
      <c r="P97" s="59"/>
      <c r="Q97" s="59"/>
      <c r="R97" s="59"/>
      <c r="S97" s="59"/>
    </row>
    <row r="98" spans="1:19" ht="25.15" customHeight="1">
      <c r="A98" s="18" t="s">
        <v>147</v>
      </c>
      <c r="B98" s="50" t="s">
        <v>310</v>
      </c>
      <c r="C98" s="18" t="s">
        <v>147</v>
      </c>
      <c r="D98" s="12">
        <f t="shared" si="13"/>
        <v>179.9984</v>
      </c>
      <c r="E98" s="12">
        <f t="shared" si="13"/>
        <v>179.9984</v>
      </c>
      <c r="F98" s="12">
        <f t="shared" si="13"/>
        <v>179.9984</v>
      </c>
      <c r="G98" s="12">
        <f t="shared" si="13"/>
        <v>179.9984</v>
      </c>
      <c r="H98" s="12">
        <f t="shared" si="11"/>
        <v>179.9984</v>
      </c>
      <c r="I98" s="12">
        <f t="shared" si="11"/>
        <v>179.9984</v>
      </c>
      <c r="J98" s="12">
        <f t="shared" si="14"/>
        <v>179.9984</v>
      </c>
      <c r="K98" s="12">
        <f t="shared" si="14"/>
        <v>179.9984</v>
      </c>
      <c r="L98" s="12">
        <f t="shared" si="12"/>
        <v>179.9984</v>
      </c>
      <c r="M98" s="12">
        <f t="shared" si="12"/>
        <v>179.9984</v>
      </c>
      <c r="N98" s="60">
        <v>145.16</v>
      </c>
      <c r="O98" s="61">
        <f t="shared" si="8"/>
        <v>34.8384</v>
      </c>
      <c r="P98" s="59"/>
      <c r="Q98" s="59"/>
      <c r="R98" s="59"/>
      <c r="S98" s="59"/>
    </row>
    <row r="99" spans="1:19" ht="25.15" customHeight="1">
      <c r="A99" s="18" t="s">
        <v>312</v>
      </c>
      <c r="B99" s="50" t="s">
        <v>313</v>
      </c>
      <c r="C99" s="18" t="s">
        <v>312</v>
      </c>
      <c r="D99" s="12">
        <f t="shared" si="13"/>
        <v>359.99680000000001</v>
      </c>
      <c r="E99" s="12">
        <f t="shared" si="13"/>
        <v>359.99680000000001</v>
      </c>
      <c r="F99" s="12">
        <f t="shared" si="13"/>
        <v>359.99680000000001</v>
      </c>
      <c r="G99" s="12">
        <f t="shared" si="13"/>
        <v>359.99680000000001</v>
      </c>
      <c r="H99" s="12">
        <f t="shared" si="11"/>
        <v>359.99680000000001</v>
      </c>
      <c r="I99" s="12">
        <f t="shared" si="11"/>
        <v>359.99680000000001</v>
      </c>
      <c r="J99" s="12">
        <f t="shared" si="14"/>
        <v>359.99680000000001</v>
      </c>
      <c r="K99" s="12">
        <f t="shared" si="14"/>
        <v>359.99680000000001</v>
      </c>
      <c r="L99" s="12">
        <f t="shared" si="12"/>
        <v>359.99680000000001</v>
      </c>
      <c r="M99" s="12">
        <f t="shared" si="12"/>
        <v>359.99680000000001</v>
      </c>
      <c r="N99" s="60">
        <v>290.32</v>
      </c>
      <c r="O99" s="61">
        <f t="shared" si="8"/>
        <v>69.6768</v>
      </c>
      <c r="P99" s="59"/>
      <c r="Q99" s="59"/>
      <c r="R99" s="59"/>
      <c r="S99" s="59"/>
    </row>
    <row r="100" spans="1:19" s="27" customFormat="1" ht="20.25" customHeight="1">
      <c r="A100" s="24" t="s">
        <v>244</v>
      </c>
      <c r="C100" s="24"/>
      <c r="D100" s="2"/>
      <c r="E100" s="2"/>
      <c r="F100" s="2"/>
      <c r="G100" s="2"/>
    </row>
    <row r="101" spans="1:19" s="27" customFormat="1" ht="20.25" customHeight="1">
      <c r="A101" s="51" t="s">
        <v>194</v>
      </c>
      <c r="C101" s="51"/>
      <c r="D101" s="2"/>
      <c r="E101" s="2"/>
      <c r="F101" s="2"/>
      <c r="G101" s="2"/>
    </row>
    <row r="102" spans="1:19" s="27" customFormat="1" ht="20.25" customHeight="1">
      <c r="A102" s="51" t="s">
        <v>195</v>
      </c>
      <c r="C102" s="51"/>
      <c r="D102" s="2"/>
      <c r="E102" s="2"/>
      <c r="F102" s="2"/>
      <c r="G102" s="2"/>
    </row>
    <row r="103" spans="1:19" s="27" customFormat="1" ht="20.25" customHeight="1">
      <c r="A103" s="51" t="s">
        <v>203</v>
      </c>
      <c r="C103" s="51"/>
      <c r="D103" s="2"/>
      <c r="E103" s="2"/>
      <c r="F103" s="2"/>
      <c r="G103" s="2"/>
    </row>
  </sheetData>
  <sortState xmlns:xlrd2="http://schemas.microsoft.com/office/spreadsheetml/2017/richdata2" ref="A40:T99">
    <sortCondition ref="A40:A99"/>
  </sortState>
  <conditionalFormatting sqref="D2:M2">
    <cfRule type="cellIs" dxfId="267" priority="66" stopIfTrue="1" operator="equal">
      <formula>"-"</formula>
    </cfRule>
    <cfRule type="cellIs" dxfId="266" priority="67" stopIfTrue="1" operator="equal">
      <formula>"Std"</formula>
    </cfRule>
  </conditionalFormatting>
  <conditionalFormatting sqref="D7:M99">
    <cfRule type="cellIs" dxfId="265" priority="1" stopIfTrue="1" operator="between">
      <formula>0</formula>
      <formula>10000</formula>
    </cfRule>
    <cfRule type="cellIs" dxfId="264" priority="2" stopIfTrue="1" operator="equal">
      <formula>"-"</formula>
    </cfRule>
    <cfRule type="cellIs" dxfId="263" priority="3" stopIfTrue="1" operator="equal">
      <formula>"Std"</formula>
    </cfRule>
  </conditionalFormatting>
  <conditionalFormatting sqref="N3:N5">
    <cfRule type="cellIs" dxfId="262" priority="22" stopIfTrue="1" operator="between">
      <formula>0</formula>
      <formula>5000</formula>
    </cfRule>
    <cfRule type="cellIs" dxfId="261" priority="23" stopIfTrue="1" operator="equal">
      <formula>"-"</formula>
    </cfRule>
    <cfRule type="cellIs" dxfId="260" priority="24" stopIfTrue="1" operator="equal">
      <formula>"Std"</formula>
    </cfRule>
  </conditionalFormatting>
  <printOptions horizontalCentered="1"/>
  <pageMargins left="0.7" right="0.7" top="0.75" bottom="0.75" header="0.3" footer="0.3"/>
  <pageSetup paperSize="9" scale="22"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Q92"/>
  <sheetViews>
    <sheetView showGridLines="0" view="pageBreakPreview" zoomScale="50" zoomScaleNormal="70" zoomScaleSheetLayoutView="50" workbookViewId="0">
      <pane ySplit="6" topLeftCell="A26" activePane="bottomLeft" state="frozen"/>
      <selection activeCell="D5" sqref="D5:M5"/>
      <selection pane="bottomLeft" activeCell="B61" sqref="B61"/>
    </sheetView>
  </sheetViews>
  <sheetFormatPr defaultColWidth="8" defaultRowHeight="20.25"/>
  <cols>
    <col min="1" max="1" width="17.42578125" style="2" customWidth="1"/>
    <col min="2" max="2" width="98.7109375" style="30" customWidth="1"/>
    <col min="3" max="3" width="14" style="2" customWidth="1"/>
    <col min="4" max="11" width="24.5703125" style="2" customWidth="1"/>
    <col min="12" max="13" width="20.5703125" style="2" customWidth="1"/>
    <col min="14" max="14" width="6.7109375" style="30" customWidth="1"/>
    <col min="15" max="16384" width="8" style="30"/>
  </cols>
  <sheetData>
    <row r="1" spans="1:17" ht="78" customHeight="1">
      <c r="A1" s="28"/>
      <c r="B1" s="2" t="str">
        <f>'e-DUCATO VAN'!B1</f>
        <v>Ισχύς προτεινόμενου τιμοκαταλόγου λιανικής από 16/06/2023</v>
      </c>
      <c r="C1" s="28"/>
      <c r="D1" s="55" t="s">
        <v>963</v>
      </c>
      <c r="E1" s="55" t="s">
        <v>964</v>
      </c>
      <c r="F1" s="55" t="s">
        <v>965</v>
      </c>
      <c r="G1" s="55" t="s">
        <v>966</v>
      </c>
      <c r="H1" s="55" t="s">
        <v>967</v>
      </c>
      <c r="I1" s="55" t="s">
        <v>968</v>
      </c>
      <c r="J1" s="55" t="s">
        <v>969</v>
      </c>
      <c r="K1" s="55" t="s">
        <v>970</v>
      </c>
      <c r="M1" s="30"/>
    </row>
    <row r="2" spans="1:17" ht="25.15" customHeight="1">
      <c r="A2" s="16"/>
      <c r="B2" s="3" t="s">
        <v>207</v>
      </c>
      <c r="C2" s="16"/>
      <c r="D2" s="4">
        <f>D3+D4</f>
        <v>66926.273512800006</v>
      </c>
      <c r="E2" s="4">
        <f t="shared" ref="E2:K2" si="0">E3+E4</f>
        <v>87793.438702560001</v>
      </c>
      <c r="F2" s="4">
        <f>F3+F4</f>
        <v>68331.837405119993</v>
      </c>
      <c r="G2" s="4">
        <f>G3+G4</f>
        <v>89199.002594879988</v>
      </c>
      <c r="H2" s="4">
        <f>H3+H4</f>
        <v>69737.227008000002</v>
      </c>
      <c r="I2" s="4">
        <f>I3+I4</f>
        <v>90604.566487199991</v>
      </c>
      <c r="J2" s="4">
        <f t="shared" si="0"/>
        <v>71142.965189759998</v>
      </c>
      <c r="K2" s="4">
        <f t="shared" si="0"/>
        <v>92010.130379519993</v>
      </c>
      <c r="L2" s="5" t="s">
        <v>214</v>
      </c>
      <c r="M2" s="6"/>
    </row>
    <row r="3" spans="1:17" ht="25.15" customHeight="1">
      <c r="A3" s="56"/>
      <c r="B3" s="10" t="s">
        <v>15</v>
      </c>
      <c r="C3" s="56"/>
      <c r="D3" s="43">
        <f>D4*0.24</f>
        <v>12953.472292799999</v>
      </c>
      <c r="E3" s="43">
        <f t="shared" ref="E3:K3" si="1">E4*0.24</f>
        <v>16992.278458559998</v>
      </c>
      <c r="F3" s="43">
        <f>F4*0.24</f>
        <v>13225.51691712</v>
      </c>
      <c r="G3" s="43">
        <f>G4*0.24</f>
        <v>17264.323082879997</v>
      </c>
      <c r="H3" s="43">
        <f>H4*0.24</f>
        <v>13497.527808000001</v>
      </c>
      <c r="I3" s="43">
        <f>I4*0.24</f>
        <v>17536.367707199999</v>
      </c>
      <c r="J3" s="43">
        <f t="shared" si="1"/>
        <v>13769.606165759998</v>
      </c>
      <c r="K3" s="43">
        <f t="shared" si="1"/>
        <v>17808.412331519998</v>
      </c>
      <c r="L3" s="12" t="s">
        <v>343</v>
      </c>
      <c r="M3" s="10" t="s">
        <v>206</v>
      </c>
      <c r="N3" s="33"/>
    </row>
    <row r="4" spans="1:17" s="36" customFormat="1" ht="25.15" customHeight="1">
      <c r="A4" s="57"/>
      <c r="B4" s="45" t="s">
        <v>208</v>
      </c>
      <c r="C4" s="57"/>
      <c r="D4" s="86">
        <v>53972.801220000001</v>
      </c>
      <c r="E4" s="86">
        <v>70801.160243999999</v>
      </c>
      <c r="F4" s="86">
        <v>55106.320487999998</v>
      </c>
      <c r="G4" s="86">
        <v>71934.679511999988</v>
      </c>
      <c r="H4" s="86">
        <v>56239.699200000003</v>
      </c>
      <c r="I4" s="86">
        <v>73068.198779999992</v>
      </c>
      <c r="J4" s="86">
        <v>57373.359023999998</v>
      </c>
      <c r="K4" s="86">
        <v>74201.718047999995</v>
      </c>
      <c r="L4" s="12">
        <v>123</v>
      </c>
      <c r="M4" s="10" t="s">
        <v>410</v>
      </c>
      <c r="N4" s="35"/>
    </row>
    <row r="5" spans="1:17" ht="25.15" customHeight="1">
      <c r="A5" s="16"/>
      <c r="B5" s="10" t="s">
        <v>412</v>
      </c>
      <c r="C5" s="16"/>
      <c r="D5" s="10" t="s">
        <v>801</v>
      </c>
      <c r="E5" s="10" t="s">
        <v>802</v>
      </c>
      <c r="F5" s="10" t="s">
        <v>803</v>
      </c>
      <c r="G5" s="10" t="s">
        <v>804</v>
      </c>
      <c r="H5" s="10" t="s">
        <v>805</v>
      </c>
      <c r="I5" s="10" t="s">
        <v>806</v>
      </c>
      <c r="J5" s="10" t="s">
        <v>807</v>
      </c>
      <c r="K5" s="10" t="s">
        <v>808</v>
      </c>
      <c r="L5" s="12" t="s">
        <v>95</v>
      </c>
      <c r="M5" s="10" t="s">
        <v>411</v>
      </c>
    </row>
    <row r="6" spans="1:17" ht="72" customHeight="1">
      <c r="A6" s="16" t="s">
        <v>3</v>
      </c>
      <c r="B6" s="17" t="s">
        <v>213</v>
      </c>
      <c r="C6" s="16" t="s">
        <v>3</v>
      </c>
      <c r="D6" s="17" t="s">
        <v>188</v>
      </c>
      <c r="E6" s="17" t="s">
        <v>188</v>
      </c>
      <c r="F6" s="17" t="s">
        <v>188</v>
      </c>
      <c r="G6" s="17" t="s">
        <v>188</v>
      </c>
      <c r="H6" s="17" t="s">
        <v>188</v>
      </c>
      <c r="I6" s="17" t="s">
        <v>188</v>
      </c>
      <c r="J6" s="17" t="s">
        <v>188</v>
      </c>
      <c r="K6" s="17" t="s">
        <v>188</v>
      </c>
      <c r="L6" s="17" t="s">
        <v>187</v>
      </c>
      <c r="M6" s="17" t="s">
        <v>192</v>
      </c>
    </row>
    <row r="7" spans="1:17" ht="25.15" customHeight="1">
      <c r="A7" s="18" t="s">
        <v>27</v>
      </c>
      <c r="B7" s="50" t="s">
        <v>248</v>
      </c>
      <c r="C7" s="18" t="s">
        <v>27</v>
      </c>
      <c r="D7" s="12" t="s">
        <v>343</v>
      </c>
      <c r="E7" s="12" t="s">
        <v>343</v>
      </c>
      <c r="F7" s="12" t="s">
        <v>343</v>
      </c>
      <c r="G7" s="12" t="s">
        <v>343</v>
      </c>
      <c r="H7" s="12" t="s">
        <v>343</v>
      </c>
      <c r="I7" s="12" t="s">
        <v>343</v>
      </c>
      <c r="J7" s="12" t="s">
        <v>343</v>
      </c>
      <c r="K7" s="12" t="s">
        <v>343</v>
      </c>
      <c r="L7" s="60" t="s">
        <v>95</v>
      </c>
      <c r="M7" s="61" t="s">
        <v>95</v>
      </c>
      <c r="N7" s="59"/>
      <c r="O7" s="59"/>
      <c r="P7" s="59"/>
      <c r="Q7" s="59"/>
    </row>
    <row r="8" spans="1:17" ht="25.15" customHeight="1">
      <c r="A8" s="18" t="s">
        <v>397</v>
      </c>
      <c r="B8" s="50" t="s">
        <v>409</v>
      </c>
      <c r="C8" s="18" t="s">
        <v>397</v>
      </c>
      <c r="D8" s="12" t="s">
        <v>343</v>
      </c>
      <c r="E8" s="12" t="s">
        <v>343</v>
      </c>
      <c r="F8" s="12" t="s">
        <v>343</v>
      </c>
      <c r="G8" s="12" t="s">
        <v>343</v>
      </c>
      <c r="H8" s="12" t="s">
        <v>343</v>
      </c>
      <c r="I8" s="12" t="s">
        <v>343</v>
      </c>
      <c r="J8" s="12" t="s">
        <v>343</v>
      </c>
      <c r="K8" s="12" t="s">
        <v>343</v>
      </c>
      <c r="L8" s="60" t="s">
        <v>95</v>
      </c>
      <c r="M8" s="61" t="s">
        <v>95</v>
      </c>
      <c r="N8" s="59"/>
      <c r="O8" s="59"/>
      <c r="P8" s="59"/>
      <c r="Q8" s="59"/>
    </row>
    <row r="9" spans="1:17" ht="25.15" customHeight="1">
      <c r="A9" s="18" t="s">
        <v>55</v>
      </c>
      <c r="B9" s="50" t="s">
        <v>250</v>
      </c>
      <c r="C9" s="18" t="s">
        <v>55</v>
      </c>
      <c r="D9" s="12" t="s">
        <v>343</v>
      </c>
      <c r="E9" s="12" t="s">
        <v>343</v>
      </c>
      <c r="F9" s="12" t="s">
        <v>343</v>
      </c>
      <c r="G9" s="12" t="s">
        <v>343</v>
      </c>
      <c r="H9" s="12" t="s">
        <v>343</v>
      </c>
      <c r="I9" s="12" t="s">
        <v>343</v>
      </c>
      <c r="J9" s="12" t="s">
        <v>343</v>
      </c>
      <c r="K9" s="12" t="s">
        <v>343</v>
      </c>
      <c r="L9" s="60" t="s">
        <v>95</v>
      </c>
      <c r="M9" s="61" t="s">
        <v>95</v>
      </c>
      <c r="N9" s="59"/>
      <c r="O9" s="59"/>
      <c r="P9" s="59"/>
      <c r="Q9" s="59"/>
    </row>
    <row r="10" spans="1:17" ht="25.15" customHeight="1">
      <c r="A10" s="18" t="s">
        <v>97</v>
      </c>
      <c r="B10" s="50" t="s">
        <v>98</v>
      </c>
      <c r="C10" s="18" t="s">
        <v>97</v>
      </c>
      <c r="D10" s="12" t="s">
        <v>343</v>
      </c>
      <c r="E10" s="12" t="s">
        <v>343</v>
      </c>
      <c r="F10" s="12" t="s">
        <v>343</v>
      </c>
      <c r="G10" s="12" t="s">
        <v>343</v>
      </c>
      <c r="H10" s="12" t="s">
        <v>343</v>
      </c>
      <c r="I10" s="12" t="s">
        <v>343</v>
      </c>
      <c r="J10" s="12" t="s">
        <v>343</v>
      </c>
      <c r="K10" s="12" t="s">
        <v>343</v>
      </c>
      <c r="L10" s="60" t="s">
        <v>95</v>
      </c>
      <c r="M10" s="61" t="s">
        <v>95</v>
      </c>
      <c r="N10" s="59"/>
      <c r="O10" s="59"/>
      <c r="P10" s="59"/>
      <c r="Q10" s="59"/>
    </row>
    <row r="11" spans="1:17" ht="25.15" customHeight="1">
      <c r="A11" s="18" t="s">
        <v>393</v>
      </c>
      <c r="B11" s="50" t="s">
        <v>401</v>
      </c>
      <c r="C11" s="18" t="s">
        <v>393</v>
      </c>
      <c r="D11" s="12">
        <f>$L11+$M11</f>
        <v>1680.0015999999998</v>
      </c>
      <c r="E11" s="12" t="s">
        <v>343</v>
      </c>
      <c r="F11" s="12">
        <f>$L11+$M11</f>
        <v>1680.0015999999998</v>
      </c>
      <c r="G11" s="12" t="s">
        <v>343</v>
      </c>
      <c r="H11" s="12">
        <f>$L11+$M11</f>
        <v>1680.0015999999998</v>
      </c>
      <c r="I11" s="12" t="s">
        <v>343</v>
      </c>
      <c r="J11" s="12">
        <f>$L11+$M11</f>
        <v>1680.0015999999998</v>
      </c>
      <c r="K11" s="12" t="s">
        <v>343</v>
      </c>
      <c r="L11" s="60">
        <v>1354.84</v>
      </c>
      <c r="M11" s="61">
        <f>L11*0.24</f>
        <v>325.16159999999996</v>
      </c>
      <c r="N11" s="59"/>
      <c r="O11" s="59"/>
      <c r="P11" s="59"/>
      <c r="Q11" s="59"/>
    </row>
    <row r="12" spans="1:17" ht="25.15" customHeight="1">
      <c r="A12" s="18" t="s">
        <v>107</v>
      </c>
      <c r="B12" s="50" t="s">
        <v>252</v>
      </c>
      <c r="C12" s="18" t="s">
        <v>107</v>
      </c>
      <c r="D12" s="12" t="s">
        <v>343</v>
      </c>
      <c r="E12" s="12" t="s">
        <v>343</v>
      </c>
      <c r="F12" s="12" t="s">
        <v>343</v>
      </c>
      <c r="G12" s="12" t="s">
        <v>343</v>
      </c>
      <c r="H12" s="12" t="s">
        <v>343</v>
      </c>
      <c r="I12" s="12" t="s">
        <v>343</v>
      </c>
      <c r="J12" s="12" t="s">
        <v>343</v>
      </c>
      <c r="K12" s="12" t="s">
        <v>343</v>
      </c>
      <c r="L12" s="60" t="s">
        <v>95</v>
      </c>
      <c r="M12" s="61" t="s">
        <v>95</v>
      </c>
      <c r="N12" s="59"/>
      <c r="O12" s="59"/>
      <c r="P12" s="59"/>
      <c r="Q12" s="59"/>
    </row>
    <row r="13" spans="1:17" ht="25.15" customHeight="1">
      <c r="A13" s="18" t="s">
        <v>99</v>
      </c>
      <c r="B13" s="50" t="s">
        <v>255</v>
      </c>
      <c r="C13" s="18" t="s">
        <v>99</v>
      </c>
      <c r="D13" s="12" t="s">
        <v>343</v>
      </c>
      <c r="E13" s="12" t="s">
        <v>343</v>
      </c>
      <c r="F13" s="12" t="s">
        <v>343</v>
      </c>
      <c r="G13" s="12" t="s">
        <v>343</v>
      </c>
      <c r="H13" s="12" t="s">
        <v>343</v>
      </c>
      <c r="I13" s="12" t="s">
        <v>343</v>
      </c>
      <c r="J13" s="12" t="s">
        <v>343</v>
      </c>
      <c r="K13" s="12" t="s">
        <v>343</v>
      </c>
      <c r="L13" s="60" t="s">
        <v>95</v>
      </c>
      <c r="M13" s="61" t="s">
        <v>95</v>
      </c>
      <c r="N13" s="59"/>
      <c r="O13" s="59"/>
      <c r="P13" s="59"/>
      <c r="Q13" s="59"/>
    </row>
    <row r="14" spans="1:17" ht="25.15" customHeight="1">
      <c r="A14" s="18" t="s">
        <v>161</v>
      </c>
      <c r="B14" s="50" t="s">
        <v>406</v>
      </c>
      <c r="C14" s="18" t="s">
        <v>161</v>
      </c>
      <c r="D14" s="12" t="s">
        <v>343</v>
      </c>
      <c r="E14" s="12" t="s">
        <v>343</v>
      </c>
      <c r="F14" s="12" t="s">
        <v>343</v>
      </c>
      <c r="G14" s="12" t="s">
        <v>343</v>
      </c>
      <c r="H14" s="12" t="s">
        <v>343</v>
      </c>
      <c r="I14" s="12" t="s">
        <v>343</v>
      </c>
      <c r="J14" s="12" t="s">
        <v>343</v>
      </c>
      <c r="K14" s="12" t="s">
        <v>343</v>
      </c>
      <c r="L14" s="60" t="s">
        <v>95</v>
      </c>
      <c r="M14" s="61" t="s">
        <v>95</v>
      </c>
      <c r="N14" s="59"/>
      <c r="O14" s="59"/>
      <c r="P14" s="59"/>
      <c r="Q14" s="59"/>
    </row>
    <row r="15" spans="1:17" ht="25.15" customHeight="1">
      <c r="A15" s="18" t="s">
        <v>150</v>
      </c>
      <c r="B15" s="50" t="s">
        <v>378</v>
      </c>
      <c r="C15" s="18" t="s">
        <v>150</v>
      </c>
      <c r="D15" s="12">
        <f t="shared" ref="D15:I15" si="2">$L15+$M15</f>
        <v>89.999200000000002</v>
      </c>
      <c r="E15" s="12">
        <f t="shared" si="2"/>
        <v>89.999200000000002</v>
      </c>
      <c r="F15" s="12">
        <f t="shared" si="2"/>
        <v>89.999200000000002</v>
      </c>
      <c r="G15" s="12">
        <f t="shared" si="2"/>
        <v>89.999200000000002</v>
      </c>
      <c r="H15" s="12">
        <f t="shared" si="2"/>
        <v>89.999200000000002</v>
      </c>
      <c r="I15" s="12">
        <f t="shared" si="2"/>
        <v>89.999200000000002</v>
      </c>
      <c r="J15" s="12" t="s">
        <v>343</v>
      </c>
      <c r="K15" s="12" t="s">
        <v>343</v>
      </c>
      <c r="L15" s="60">
        <v>72.58</v>
      </c>
      <c r="M15" s="61">
        <f>L15*0.24</f>
        <v>17.4192</v>
      </c>
      <c r="N15" s="59"/>
      <c r="O15" s="59"/>
      <c r="P15" s="59"/>
      <c r="Q15" s="59"/>
    </row>
    <row r="16" spans="1:17" ht="25.15" customHeight="1">
      <c r="A16" s="18" t="s">
        <v>13</v>
      </c>
      <c r="B16" s="50" t="s">
        <v>19</v>
      </c>
      <c r="C16" s="18" t="s">
        <v>13</v>
      </c>
      <c r="D16" s="12" t="s">
        <v>343</v>
      </c>
      <c r="E16" s="12" t="s">
        <v>343</v>
      </c>
      <c r="F16" s="12" t="s">
        <v>343</v>
      </c>
      <c r="G16" s="12" t="s">
        <v>343</v>
      </c>
      <c r="H16" s="12" t="s">
        <v>343</v>
      </c>
      <c r="I16" s="12" t="s">
        <v>343</v>
      </c>
      <c r="J16" s="12" t="s">
        <v>343</v>
      </c>
      <c r="K16" s="12" t="s">
        <v>343</v>
      </c>
      <c r="L16" s="60" t="s">
        <v>95</v>
      </c>
      <c r="M16" s="61" t="s">
        <v>95</v>
      </c>
      <c r="N16" s="59"/>
      <c r="O16" s="59"/>
      <c r="P16" s="59"/>
      <c r="Q16" s="59"/>
    </row>
    <row r="17" spans="1:17" ht="25.15" customHeight="1">
      <c r="A17" s="18" t="s">
        <v>166</v>
      </c>
      <c r="B17" s="50" t="s">
        <v>236</v>
      </c>
      <c r="C17" s="18" t="s">
        <v>166</v>
      </c>
      <c r="D17" s="12" t="s">
        <v>343</v>
      </c>
      <c r="E17" s="12" t="s">
        <v>343</v>
      </c>
      <c r="F17" s="12" t="s">
        <v>343</v>
      </c>
      <c r="G17" s="12" t="s">
        <v>343</v>
      </c>
      <c r="H17" s="12" t="s">
        <v>343</v>
      </c>
      <c r="I17" s="12" t="s">
        <v>343</v>
      </c>
      <c r="J17" s="12" t="s">
        <v>343</v>
      </c>
      <c r="K17" s="12" t="s">
        <v>343</v>
      </c>
      <c r="L17" s="60" t="s">
        <v>95</v>
      </c>
      <c r="M17" s="61" t="s">
        <v>95</v>
      </c>
      <c r="N17" s="59"/>
      <c r="O17" s="59"/>
      <c r="P17" s="59"/>
      <c r="Q17" s="59"/>
    </row>
    <row r="18" spans="1:17" ht="25.15" customHeight="1">
      <c r="A18" s="18" t="s">
        <v>148</v>
      </c>
      <c r="B18" s="50" t="s">
        <v>637</v>
      </c>
      <c r="C18" s="18" t="s">
        <v>148</v>
      </c>
      <c r="D18" s="12" t="s">
        <v>343</v>
      </c>
      <c r="E18" s="12" t="s">
        <v>343</v>
      </c>
      <c r="F18" s="12" t="s">
        <v>343</v>
      </c>
      <c r="G18" s="12" t="s">
        <v>343</v>
      </c>
      <c r="H18" s="12" t="s">
        <v>343</v>
      </c>
      <c r="I18" s="12" t="s">
        <v>343</v>
      </c>
      <c r="J18" s="12" t="s">
        <v>343</v>
      </c>
      <c r="K18" s="12" t="s">
        <v>343</v>
      </c>
      <c r="L18" s="60" t="s">
        <v>95</v>
      </c>
      <c r="M18" s="61" t="s">
        <v>95</v>
      </c>
      <c r="N18" s="59"/>
      <c r="O18" s="59"/>
      <c r="P18" s="59"/>
      <c r="Q18" s="59"/>
    </row>
    <row r="19" spans="1:17" ht="25.15" customHeight="1">
      <c r="A19" s="18" t="s">
        <v>123</v>
      </c>
      <c r="B19" s="50" t="s">
        <v>399</v>
      </c>
      <c r="C19" s="18" t="s">
        <v>123</v>
      </c>
      <c r="D19" s="12" t="s">
        <v>343</v>
      </c>
      <c r="E19" s="12" t="s">
        <v>343</v>
      </c>
      <c r="F19" s="12" t="s">
        <v>343</v>
      </c>
      <c r="G19" s="12" t="s">
        <v>343</v>
      </c>
      <c r="H19" s="12" t="s">
        <v>343</v>
      </c>
      <c r="I19" s="12" t="s">
        <v>343</v>
      </c>
      <c r="J19" s="12" t="s">
        <v>343</v>
      </c>
      <c r="K19" s="12" t="s">
        <v>343</v>
      </c>
      <c r="L19" s="60" t="s">
        <v>95</v>
      </c>
      <c r="M19" s="61" t="s">
        <v>95</v>
      </c>
      <c r="N19" s="59"/>
      <c r="O19" s="59"/>
      <c r="P19" s="59"/>
      <c r="Q19" s="59"/>
    </row>
    <row r="20" spans="1:17" ht="25.15" customHeight="1">
      <c r="A20" s="18" t="s">
        <v>39</v>
      </c>
      <c r="B20" s="50" t="s">
        <v>237</v>
      </c>
      <c r="C20" s="18" t="s">
        <v>39</v>
      </c>
      <c r="D20" s="12" t="s">
        <v>343</v>
      </c>
      <c r="E20" s="12" t="s">
        <v>343</v>
      </c>
      <c r="F20" s="12" t="s">
        <v>343</v>
      </c>
      <c r="G20" s="12" t="s">
        <v>343</v>
      </c>
      <c r="H20" s="12" t="s">
        <v>343</v>
      </c>
      <c r="I20" s="12" t="s">
        <v>343</v>
      </c>
      <c r="J20" s="12" t="s">
        <v>343</v>
      </c>
      <c r="K20" s="12" t="s">
        <v>343</v>
      </c>
      <c r="L20" s="60" t="s">
        <v>95</v>
      </c>
      <c r="M20" s="61" t="s">
        <v>95</v>
      </c>
      <c r="N20" s="59"/>
      <c r="O20" s="59"/>
      <c r="P20" s="59"/>
      <c r="Q20" s="59"/>
    </row>
    <row r="21" spans="1:17" ht="25.15" customHeight="1">
      <c r="A21" s="18" t="s">
        <v>342</v>
      </c>
      <c r="B21" s="50" t="s">
        <v>377</v>
      </c>
      <c r="C21" s="18" t="s">
        <v>342</v>
      </c>
      <c r="D21" s="12" t="s">
        <v>343</v>
      </c>
      <c r="E21" s="12" t="s">
        <v>343</v>
      </c>
      <c r="F21" s="12" t="s">
        <v>343</v>
      </c>
      <c r="G21" s="12" t="s">
        <v>343</v>
      </c>
      <c r="H21" s="12" t="s">
        <v>343</v>
      </c>
      <c r="I21" s="12" t="s">
        <v>343</v>
      </c>
      <c r="J21" s="12" t="s">
        <v>343</v>
      </c>
      <c r="K21" s="12" t="s">
        <v>343</v>
      </c>
      <c r="L21" s="60" t="s">
        <v>95</v>
      </c>
      <c r="M21" s="61" t="s">
        <v>95</v>
      </c>
      <c r="N21" s="59"/>
      <c r="O21" s="59"/>
      <c r="P21" s="59"/>
      <c r="Q21" s="59"/>
    </row>
    <row r="22" spans="1:17" ht="25.15" customHeight="1">
      <c r="A22" s="18" t="s">
        <v>392</v>
      </c>
      <c r="B22" s="50" t="s">
        <v>642</v>
      </c>
      <c r="C22" s="18" t="s">
        <v>392</v>
      </c>
      <c r="D22" s="12" t="s">
        <v>343</v>
      </c>
      <c r="E22" s="12" t="s">
        <v>343</v>
      </c>
      <c r="F22" s="12" t="s">
        <v>343</v>
      </c>
      <c r="G22" s="12" t="s">
        <v>343</v>
      </c>
      <c r="H22" s="12" t="s">
        <v>343</v>
      </c>
      <c r="I22" s="12" t="s">
        <v>343</v>
      </c>
      <c r="J22" s="12" t="s">
        <v>343</v>
      </c>
      <c r="K22" s="12" t="s">
        <v>343</v>
      </c>
      <c r="L22" s="60" t="s">
        <v>95</v>
      </c>
      <c r="M22" s="61" t="s">
        <v>95</v>
      </c>
      <c r="N22" s="59"/>
      <c r="O22" s="59"/>
      <c r="P22" s="59"/>
      <c r="Q22" s="59"/>
    </row>
    <row r="23" spans="1:17" ht="25.15" customHeight="1">
      <c r="A23" s="18" t="s">
        <v>394</v>
      </c>
      <c r="B23" s="50" t="s">
        <v>402</v>
      </c>
      <c r="C23" s="18" t="s">
        <v>394</v>
      </c>
      <c r="D23" s="12" t="s">
        <v>343</v>
      </c>
      <c r="E23" s="12" t="s">
        <v>95</v>
      </c>
      <c r="F23" s="12" t="s">
        <v>343</v>
      </c>
      <c r="G23" s="12" t="s">
        <v>95</v>
      </c>
      <c r="H23" s="12" t="s">
        <v>343</v>
      </c>
      <c r="I23" s="12" t="s">
        <v>95</v>
      </c>
      <c r="J23" s="12" t="s">
        <v>343</v>
      </c>
      <c r="K23" s="12" t="s">
        <v>95</v>
      </c>
      <c r="L23" s="60" t="s">
        <v>95</v>
      </c>
      <c r="M23" s="61" t="s">
        <v>95</v>
      </c>
      <c r="N23" s="59"/>
      <c r="O23" s="59"/>
      <c r="P23" s="59"/>
      <c r="Q23" s="59"/>
    </row>
    <row r="24" spans="1:17" ht="25.15" customHeight="1">
      <c r="A24" s="18" t="s">
        <v>140</v>
      </c>
      <c r="B24" s="50" t="s">
        <v>231</v>
      </c>
      <c r="C24" s="18" t="s">
        <v>140</v>
      </c>
      <c r="D24" s="12" t="s">
        <v>343</v>
      </c>
      <c r="E24" s="12" t="s">
        <v>343</v>
      </c>
      <c r="F24" s="12" t="s">
        <v>343</v>
      </c>
      <c r="G24" s="12" t="s">
        <v>343</v>
      </c>
      <c r="H24" s="12" t="s">
        <v>343</v>
      </c>
      <c r="I24" s="12" t="s">
        <v>343</v>
      </c>
      <c r="J24" s="12" t="s">
        <v>343</v>
      </c>
      <c r="K24" s="12" t="s">
        <v>343</v>
      </c>
      <c r="L24" s="60" t="s">
        <v>95</v>
      </c>
      <c r="M24" s="61" t="s">
        <v>95</v>
      </c>
      <c r="N24" s="59"/>
      <c r="O24" s="59"/>
      <c r="P24" s="59"/>
      <c r="Q24" s="59"/>
    </row>
    <row r="25" spans="1:17" ht="25.15" customHeight="1">
      <c r="A25" s="18" t="s">
        <v>155</v>
      </c>
      <c r="B25" s="50" t="s">
        <v>259</v>
      </c>
      <c r="C25" s="18" t="s">
        <v>155</v>
      </c>
      <c r="D25" s="12" t="s">
        <v>343</v>
      </c>
      <c r="E25" s="12" t="s">
        <v>343</v>
      </c>
      <c r="F25" s="12" t="s">
        <v>343</v>
      </c>
      <c r="G25" s="12" t="s">
        <v>343</v>
      </c>
      <c r="H25" s="12" t="s">
        <v>343</v>
      </c>
      <c r="I25" s="12" t="s">
        <v>343</v>
      </c>
      <c r="J25" s="12" t="s">
        <v>343</v>
      </c>
      <c r="K25" s="12" t="s">
        <v>343</v>
      </c>
      <c r="L25" s="60" t="s">
        <v>95</v>
      </c>
      <c r="M25" s="61" t="s">
        <v>95</v>
      </c>
      <c r="N25" s="59"/>
      <c r="O25" s="59"/>
      <c r="P25" s="59"/>
      <c r="Q25" s="59"/>
    </row>
    <row r="26" spans="1:17" ht="25.15" customHeight="1">
      <c r="A26" s="18" t="s">
        <v>295</v>
      </c>
      <c r="B26" s="50" t="s">
        <v>383</v>
      </c>
      <c r="C26" s="18" t="s">
        <v>295</v>
      </c>
      <c r="D26" s="12" t="s">
        <v>343</v>
      </c>
      <c r="E26" s="12" t="s">
        <v>343</v>
      </c>
      <c r="F26" s="12" t="s">
        <v>343</v>
      </c>
      <c r="G26" s="12" t="s">
        <v>343</v>
      </c>
      <c r="H26" s="12" t="s">
        <v>343</v>
      </c>
      <c r="I26" s="12" t="s">
        <v>343</v>
      </c>
      <c r="J26" s="12" t="s">
        <v>343</v>
      </c>
      <c r="K26" s="12" t="s">
        <v>343</v>
      </c>
      <c r="L26" s="60" t="s">
        <v>95</v>
      </c>
      <c r="M26" s="61" t="s">
        <v>95</v>
      </c>
      <c r="N26" s="59"/>
      <c r="O26" s="59"/>
      <c r="P26" s="59"/>
      <c r="Q26" s="59"/>
    </row>
    <row r="27" spans="1:17" ht="25.15" customHeight="1">
      <c r="A27" s="18" t="s">
        <v>330</v>
      </c>
      <c r="B27" s="50" t="s">
        <v>416</v>
      </c>
      <c r="C27" s="18" t="s">
        <v>330</v>
      </c>
      <c r="D27" s="12" t="s">
        <v>343</v>
      </c>
      <c r="E27" s="12" t="s">
        <v>343</v>
      </c>
      <c r="F27" s="12" t="s">
        <v>343</v>
      </c>
      <c r="G27" s="12" t="s">
        <v>343</v>
      </c>
      <c r="H27" s="12" t="s">
        <v>343</v>
      </c>
      <c r="I27" s="12" t="s">
        <v>343</v>
      </c>
      <c r="J27" s="12" t="s">
        <v>343</v>
      </c>
      <c r="K27" s="12" t="s">
        <v>343</v>
      </c>
      <c r="L27" s="60" t="s">
        <v>95</v>
      </c>
      <c r="M27" s="61" t="s">
        <v>95</v>
      </c>
      <c r="N27" s="59"/>
      <c r="O27" s="59"/>
      <c r="P27" s="59"/>
      <c r="Q27" s="59"/>
    </row>
    <row r="28" spans="1:17" ht="25.15" customHeight="1">
      <c r="A28" s="18" t="s">
        <v>374</v>
      </c>
      <c r="B28" s="50" t="s">
        <v>380</v>
      </c>
      <c r="C28" s="18" t="s">
        <v>374</v>
      </c>
      <c r="D28" s="12" t="s">
        <v>343</v>
      </c>
      <c r="E28" s="12" t="s">
        <v>343</v>
      </c>
      <c r="F28" s="12" t="s">
        <v>343</v>
      </c>
      <c r="G28" s="12" t="s">
        <v>343</v>
      </c>
      <c r="H28" s="12" t="s">
        <v>343</v>
      </c>
      <c r="I28" s="12" t="s">
        <v>343</v>
      </c>
      <c r="J28" s="12" t="s">
        <v>343</v>
      </c>
      <c r="K28" s="12" t="s">
        <v>343</v>
      </c>
      <c r="L28" s="60" t="s">
        <v>95</v>
      </c>
      <c r="M28" s="61" t="s">
        <v>95</v>
      </c>
      <c r="N28" s="59"/>
      <c r="O28" s="59"/>
      <c r="P28" s="59"/>
      <c r="Q28" s="59"/>
    </row>
    <row r="29" spans="1:17" ht="25.15" customHeight="1">
      <c r="A29" s="18" t="s">
        <v>216</v>
      </c>
      <c r="B29" s="50" t="s">
        <v>217</v>
      </c>
      <c r="C29" s="18" t="s">
        <v>216</v>
      </c>
      <c r="D29" s="12" t="s">
        <v>343</v>
      </c>
      <c r="E29" s="12" t="s">
        <v>343</v>
      </c>
      <c r="F29" s="12" t="s">
        <v>343</v>
      </c>
      <c r="G29" s="12" t="s">
        <v>343</v>
      </c>
      <c r="H29" s="12" t="s">
        <v>343</v>
      </c>
      <c r="I29" s="12" t="s">
        <v>343</v>
      </c>
      <c r="J29" s="12" t="s">
        <v>343</v>
      </c>
      <c r="K29" s="12" t="s">
        <v>343</v>
      </c>
      <c r="L29" s="60" t="s">
        <v>95</v>
      </c>
      <c r="M29" s="61" t="s">
        <v>95</v>
      </c>
      <c r="N29" s="59"/>
      <c r="O29" s="59"/>
      <c r="P29" s="59"/>
      <c r="Q29" s="59"/>
    </row>
    <row r="30" spans="1:17" ht="25.15" customHeight="1">
      <c r="A30" s="18" t="s">
        <v>168</v>
      </c>
      <c r="B30" s="50" t="s">
        <v>234</v>
      </c>
      <c r="C30" s="18" t="s">
        <v>168</v>
      </c>
      <c r="D30" s="12" t="s">
        <v>343</v>
      </c>
      <c r="E30" s="12" t="s">
        <v>343</v>
      </c>
      <c r="F30" s="12" t="s">
        <v>343</v>
      </c>
      <c r="G30" s="12" t="s">
        <v>343</v>
      </c>
      <c r="H30" s="12" t="s">
        <v>343</v>
      </c>
      <c r="I30" s="12" t="s">
        <v>343</v>
      </c>
      <c r="J30" s="12" t="s">
        <v>343</v>
      </c>
      <c r="K30" s="12" t="s">
        <v>343</v>
      </c>
      <c r="L30" s="60" t="s">
        <v>95</v>
      </c>
      <c r="M30" s="61" t="s">
        <v>95</v>
      </c>
      <c r="N30" s="59"/>
      <c r="O30" s="59"/>
      <c r="P30" s="59"/>
      <c r="Q30" s="59"/>
    </row>
    <row r="31" spans="1:17" ht="25.15" customHeight="1">
      <c r="A31" s="18" t="s">
        <v>182</v>
      </c>
      <c r="B31" s="50" t="s">
        <v>183</v>
      </c>
      <c r="C31" s="18" t="s">
        <v>182</v>
      </c>
      <c r="D31" s="12" t="s">
        <v>343</v>
      </c>
      <c r="E31" s="12" t="s">
        <v>343</v>
      </c>
      <c r="F31" s="12" t="s">
        <v>343</v>
      </c>
      <c r="G31" s="12" t="s">
        <v>343</v>
      </c>
      <c r="H31" s="12" t="s">
        <v>343</v>
      </c>
      <c r="I31" s="12" t="s">
        <v>343</v>
      </c>
      <c r="J31" s="12" t="s">
        <v>343</v>
      </c>
      <c r="K31" s="12" t="s">
        <v>343</v>
      </c>
      <c r="L31" s="60" t="s">
        <v>95</v>
      </c>
      <c r="M31" s="61" t="s">
        <v>95</v>
      </c>
      <c r="N31" s="59"/>
      <c r="O31" s="59"/>
      <c r="P31" s="59"/>
      <c r="Q31" s="59"/>
    </row>
    <row r="32" spans="1:17" ht="25.15" customHeight="1">
      <c r="A32" s="18" t="s">
        <v>395</v>
      </c>
      <c r="B32" s="50" t="s">
        <v>640</v>
      </c>
      <c r="C32" s="18" t="s">
        <v>395</v>
      </c>
      <c r="D32" s="12">
        <f t="shared" ref="D32:K41" si="3">$L32+$M32</f>
        <v>4650</v>
      </c>
      <c r="E32" s="12">
        <f t="shared" si="3"/>
        <v>4650</v>
      </c>
      <c r="F32" s="12">
        <f t="shared" si="3"/>
        <v>4650</v>
      </c>
      <c r="G32" s="12">
        <f t="shared" si="3"/>
        <v>4650</v>
      </c>
      <c r="H32" s="12">
        <f t="shared" si="3"/>
        <v>4650</v>
      </c>
      <c r="I32" s="12">
        <f t="shared" si="3"/>
        <v>4650</v>
      </c>
      <c r="J32" s="12">
        <f t="shared" si="3"/>
        <v>4650</v>
      </c>
      <c r="K32" s="12">
        <f t="shared" si="3"/>
        <v>4650</v>
      </c>
      <c r="L32" s="60">
        <v>3750</v>
      </c>
      <c r="M32" s="61">
        <f t="shared" ref="M32:M63" si="4">L32*0.24</f>
        <v>900</v>
      </c>
      <c r="N32" s="59"/>
      <c r="O32" s="59"/>
      <c r="P32" s="59"/>
      <c r="Q32" s="59"/>
    </row>
    <row r="33" spans="1:17" ht="42" customHeight="1">
      <c r="A33" s="18" t="s">
        <v>396</v>
      </c>
      <c r="B33" s="50" t="s">
        <v>415</v>
      </c>
      <c r="C33" s="18" t="s">
        <v>396</v>
      </c>
      <c r="D33" s="12">
        <f t="shared" si="3"/>
        <v>2949.9972000000002</v>
      </c>
      <c r="E33" s="12">
        <f t="shared" si="3"/>
        <v>2949.9972000000002</v>
      </c>
      <c r="F33" s="12">
        <f t="shared" si="3"/>
        <v>2949.9972000000002</v>
      </c>
      <c r="G33" s="12">
        <f t="shared" si="3"/>
        <v>2949.9972000000002</v>
      </c>
      <c r="H33" s="12">
        <f t="shared" si="3"/>
        <v>2949.9972000000002</v>
      </c>
      <c r="I33" s="12">
        <f t="shared" si="3"/>
        <v>2949.9972000000002</v>
      </c>
      <c r="J33" s="12">
        <f t="shared" si="3"/>
        <v>2949.9972000000002</v>
      </c>
      <c r="K33" s="12">
        <f t="shared" si="3"/>
        <v>2949.9972000000002</v>
      </c>
      <c r="L33" s="60">
        <v>2379.0300000000002</v>
      </c>
      <c r="M33" s="61">
        <f t="shared" si="4"/>
        <v>570.96720000000005</v>
      </c>
      <c r="N33" s="59"/>
      <c r="O33" s="59"/>
      <c r="P33" s="59"/>
      <c r="Q33" s="59"/>
    </row>
    <row r="34" spans="1:17" ht="25.15" customHeight="1">
      <c r="A34" s="18" t="s">
        <v>373</v>
      </c>
      <c r="B34" s="50" t="s">
        <v>381</v>
      </c>
      <c r="C34" s="18" t="s">
        <v>373</v>
      </c>
      <c r="D34" s="12">
        <f t="shared" si="3"/>
        <v>640.00119999999993</v>
      </c>
      <c r="E34" s="12">
        <f t="shared" si="3"/>
        <v>640.00119999999993</v>
      </c>
      <c r="F34" s="12">
        <f t="shared" si="3"/>
        <v>640.00119999999993</v>
      </c>
      <c r="G34" s="12">
        <f t="shared" si="3"/>
        <v>640.00119999999993</v>
      </c>
      <c r="H34" s="12">
        <f t="shared" si="3"/>
        <v>640.00119999999993</v>
      </c>
      <c r="I34" s="12">
        <f t="shared" si="3"/>
        <v>640.00119999999993</v>
      </c>
      <c r="J34" s="12">
        <f t="shared" si="3"/>
        <v>640.00119999999993</v>
      </c>
      <c r="K34" s="12">
        <f t="shared" si="3"/>
        <v>640.00119999999993</v>
      </c>
      <c r="L34" s="60">
        <v>516.13</v>
      </c>
      <c r="M34" s="61">
        <f t="shared" si="4"/>
        <v>123.87119999999999</v>
      </c>
      <c r="N34" s="59"/>
      <c r="O34" s="59"/>
      <c r="P34" s="59"/>
      <c r="Q34" s="59"/>
    </row>
    <row r="35" spans="1:17" ht="25.15" customHeight="1">
      <c r="A35" s="18" t="s">
        <v>284</v>
      </c>
      <c r="B35" s="50" t="s">
        <v>285</v>
      </c>
      <c r="C35" s="18" t="s">
        <v>284</v>
      </c>
      <c r="D35" s="12">
        <f t="shared" si="3"/>
        <v>550.00199999999995</v>
      </c>
      <c r="E35" s="12">
        <f t="shared" si="3"/>
        <v>550.00199999999995</v>
      </c>
      <c r="F35" s="12">
        <f t="shared" si="3"/>
        <v>550.00199999999995</v>
      </c>
      <c r="G35" s="12">
        <f t="shared" si="3"/>
        <v>550.00199999999995</v>
      </c>
      <c r="H35" s="12">
        <f t="shared" si="3"/>
        <v>550.00199999999995</v>
      </c>
      <c r="I35" s="12">
        <f t="shared" si="3"/>
        <v>550.00199999999995</v>
      </c>
      <c r="J35" s="12">
        <f t="shared" si="3"/>
        <v>550.00199999999995</v>
      </c>
      <c r="K35" s="12">
        <f t="shared" si="3"/>
        <v>550.00199999999995</v>
      </c>
      <c r="L35" s="60">
        <v>443.55</v>
      </c>
      <c r="M35" s="61">
        <f t="shared" si="4"/>
        <v>106.452</v>
      </c>
      <c r="N35" s="59"/>
      <c r="O35" s="59"/>
      <c r="P35" s="59"/>
      <c r="Q35" s="59"/>
    </row>
    <row r="36" spans="1:17" ht="25.15" customHeight="1">
      <c r="A36" s="18" t="s">
        <v>617</v>
      </c>
      <c r="B36" s="50" t="s">
        <v>635</v>
      </c>
      <c r="C36" s="18" t="s">
        <v>617</v>
      </c>
      <c r="D36" s="12">
        <f t="shared" si="3"/>
        <v>490.44479999999999</v>
      </c>
      <c r="E36" s="12">
        <f t="shared" si="3"/>
        <v>490.44479999999999</v>
      </c>
      <c r="F36" s="12">
        <f t="shared" si="3"/>
        <v>490.44479999999999</v>
      </c>
      <c r="G36" s="12">
        <f t="shared" si="3"/>
        <v>490.44479999999999</v>
      </c>
      <c r="H36" s="12">
        <f t="shared" si="3"/>
        <v>490.44479999999999</v>
      </c>
      <c r="I36" s="12">
        <f t="shared" si="3"/>
        <v>490.44479999999999</v>
      </c>
      <c r="J36" s="12">
        <f t="shared" si="3"/>
        <v>490.44479999999999</v>
      </c>
      <c r="K36" s="12">
        <f t="shared" si="3"/>
        <v>490.44479999999999</v>
      </c>
      <c r="L36" s="60">
        <v>395.52</v>
      </c>
      <c r="M36" s="61">
        <f t="shared" si="4"/>
        <v>94.924799999999991</v>
      </c>
      <c r="N36" s="59"/>
      <c r="O36" s="59"/>
      <c r="P36" s="59"/>
      <c r="Q36" s="59"/>
    </row>
    <row r="37" spans="1:17" ht="25.15" customHeight="1">
      <c r="A37" s="18" t="s">
        <v>22</v>
      </c>
      <c r="B37" s="50" t="s">
        <v>276</v>
      </c>
      <c r="C37" s="18" t="s">
        <v>22</v>
      </c>
      <c r="D37" s="12">
        <f t="shared" si="3"/>
        <v>440.00159999999994</v>
      </c>
      <c r="E37" s="12">
        <f t="shared" si="3"/>
        <v>440.00159999999994</v>
      </c>
      <c r="F37" s="12">
        <f t="shared" si="3"/>
        <v>440.00159999999994</v>
      </c>
      <c r="G37" s="12">
        <f t="shared" si="3"/>
        <v>440.00159999999994</v>
      </c>
      <c r="H37" s="12">
        <f t="shared" si="3"/>
        <v>440.00159999999994</v>
      </c>
      <c r="I37" s="12">
        <f t="shared" si="3"/>
        <v>440.00159999999994</v>
      </c>
      <c r="J37" s="12">
        <f t="shared" si="3"/>
        <v>440.00159999999994</v>
      </c>
      <c r="K37" s="12">
        <f t="shared" si="3"/>
        <v>440.00159999999994</v>
      </c>
      <c r="L37" s="60">
        <v>354.84</v>
      </c>
      <c r="M37" s="61">
        <f t="shared" si="4"/>
        <v>85.161599999999993</v>
      </c>
      <c r="N37" s="59"/>
      <c r="O37" s="59"/>
      <c r="P37" s="59"/>
      <c r="Q37" s="59"/>
    </row>
    <row r="38" spans="1:17" ht="42" customHeight="1">
      <c r="A38" s="18" t="s">
        <v>283</v>
      </c>
      <c r="B38" s="50" t="s">
        <v>385</v>
      </c>
      <c r="C38" s="18" t="s">
        <v>283</v>
      </c>
      <c r="D38" s="12">
        <f t="shared" si="3"/>
        <v>359.99680000000001</v>
      </c>
      <c r="E38" s="12">
        <f t="shared" si="3"/>
        <v>359.99680000000001</v>
      </c>
      <c r="F38" s="12">
        <f t="shared" si="3"/>
        <v>359.99680000000001</v>
      </c>
      <c r="G38" s="12">
        <f t="shared" si="3"/>
        <v>359.99680000000001</v>
      </c>
      <c r="H38" s="12">
        <f t="shared" si="3"/>
        <v>359.99680000000001</v>
      </c>
      <c r="I38" s="12">
        <f t="shared" si="3"/>
        <v>359.99680000000001</v>
      </c>
      <c r="J38" s="12">
        <f t="shared" si="3"/>
        <v>359.99680000000001</v>
      </c>
      <c r="K38" s="12">
        <f t="shared" si="3"/>
        <v>359.99680000000001</v>
      </c>
      <c r="L38" s="60">
        <v>290.32</v>
      </c>
      <c r="M38" s="61">
        <f t="shared" si="4"/>
        <v>69.6768</v>
      </c>
      <c r="N38" s="59"/>
      <c r="O38" s="59"/>
      <c r="P38" s="59"/>
      <c r="Q38" s="59"/>
    </row>
    <row r="39" spans="1:17" ht="42" customHeight="1">
      <c r="A39" s="18" t="s">
        <v>372</v>
      </c>
      <c r="B39" s="50" t="s">
        <v>384</v>
      </c>
      <c r="C39" s="18" t="s">
        <v>372</v>
      </c>
      <c r="D39" s="12">
        <f t="shared" si="3"/>
        <v>359.99680000000001</v>
      </c>
      <c r="E39" s="12">
        <f t="shared" si="3"/>
        <v>359.99680000000001</v>
      </c>
      <c r="F39" s="12">
        <f t="shared" si="3"/>
        <v>359.99680000000001</v>
      </c>
      <c r="G39" s="12">
        <f t="shared" si="3"/>
        <v>359.99680000000001</v>
      </c>
      <c r="H39" s="12">
        <f t="shared" si="3"/>
        <v>359.99680000000001</v>
      </c>
      <c r="I39" s="12">
        <f t="shared" si="3"/>
        <v>359.99680000000001</v>
      </c>
      <c r="J39" s="12">
        <f t="shared" si="3"/>
        <v>359.99680000000001</v>
      </c>
      <c r="K39" s="12">
        <f t="shared" si="3"/>
        <v>359.99680000000001</v>
      </c>
      <c r="L39" s="60">
        <v>290.32</v>
      </c>
      <c r="M39" s="61">
        <f t="shared" si="4"/>
        <v>69.6768</v>
      </c>
      <c r="N39" s="59"/>
      <c r="O39" s="59"/>
      <c r="P39" s="59"/>
      <c r="Q39" s="59"/>
    </row>
    <row r="40" spans="1:17" ht="25.15" customHeight="1">
      <c r="A40" s="18" t="s">
        <v>14</v>
      </c>
      <c r="B40" s="50" t="s">
        <v>18</v>
      </c>
      <c r="C40" s="18" t="s">
        <v>14</v>
      </c>
      <c r="D40" s="12">
        <f t="shared" si="3"/>
        <v>240.00200000000001</v>
      </c>
      <c r="E40" s="12">
        <f t="shared" si="3"/>
        <v>240.00200000000001</v>
      </c>
      <c r="F40" s="12">
        <f t="shared" si="3"/>
        <v>240.00200000000001</v>
      </c>
      <c r="G40" s="12">
        <f t="shared" si="3"/>
        <v>240.00200000000001</v>
      </c>
      <c r="H40" s="12">
        <f t="shared" si="3"/>
        <v>240.00200000000001</v>
      </c>
      <c r="I40" s="12">
        <f t="shared" si="3"/>
        <v>240.00200000000001</v>
      </c>
      <c r="J40" s="12">
        <f t="shared" si="3"/>
        <v>240.00200000000001</v>
      </c>
      <c r="K40" s="12">
        <f t="shared" si="3"/>
        <v>240.00200000000001</v>
      </c>
      <c r="L40" s="60">
        <v>193.55</v>
      </c>
      <c r="M40" s="61">
        <f t="shared" si="4"/>
        <v>46.451999999999998</v>
      </c>
      <c r="N40" s="59"/>
      <c r="O40" s="59"/>
      <c r="P40" s="59"/>
      <c r="Q40" s="59"/>
    </row>
    <row r="41" spans="1:17" ht="25.15" customHeight="1">
      <c r="A41" s="18" t="s">
        <v>110</v>
      </c>
      <c r="B41" s="50" t="s">
        <v>273</v>
      </c>
      <c r="C41" s="18" t="s">
        <v>110</v>
      </c>
      <c r="D41" s="12">
        <f t="shared" si="3"/>
        <v>240.00200000000001</v>
      </c>
      <c r="E41" s="12">
        <f t="shared" si="3"/>
        <v>240.00200000000001</v>
      </c>
      <c r="F41" s="12">
        <f t="shared" si="3"/>
        <v>240.00200000000001</v>
      </c>
      <c r="G41" s="12">
        <f t="shared" si="3"/>
        <v>240.00200000000001</v>
      </c>
      <c r="H41" s="12">
        <f t="shared" si="3"/>
        <v>240.00200000000001</v>
      </c>
      <c r="I41" s="12">
        <f t="shared" si="3"/>
        <v>240.00200000000001</v>
      </c>
      <c r="J41" s="12">
        <f t="shared" si="3"/>
        <v>240.00200000000001</v>
      </c>
      <c r="K41" s="12">
        <f t="shared" si="3"/>
        <v>240.00200000000001</v>
      </c>
      <c r="L41" s="60">
        <v>193.55</v>
      </c>
      <c r="M41" s="61">
        <f t="shared" si="4"/>
        <v>46.451999999999998</v>
      </c>
      <c r="N41" s="59"/>
      <c r="O41" s="59"/>
      <c r="P41" s="59"/>
      <c r="Q41" s="59"/>
    </row>
    <row r="42" spans="1:17" ht="25.15" customHeight="1">
      <c r="A42" s="18" t="s">
        <v>159</v>
      </c>
      <c r="B42" s="50" t="s">
        <v>539</v>
      </c>
      <c r="C42" s="18" t="s">
        <v>159</v>
      </c>
      <c r="D42" s="12">
        <f t="shared" ref="D42:K51" si="5">$L42+$M42</f>
        <v>240.00200000000001</v>
      </c>
      <c r="E42" s="12">
        <f t="shared" si="5"/>
        <v>240.00200000000001</v>
      </c>
      <c r="F42" s="12">
        <f t="shared" si="5"/>
        <v>240.00200000000001</v>
      </c>
      <c r="G42" s="12">
        <f t="shared" si="5"/>
        <v>240.00200000000001</v>
      </c>
      <c r="H42" s="12">
        <f t="shared" si="5"/>
        <v>240.00200000000001</v>
      </c>
      <c r="I42" s="12">
        <f t="shared" si="5"/>
        <v>240.00200000000001</v>
      </c>
      <c r="J42" s="12">
        <f t="shared" si="5"/>
        <v>240.00200000000001</v>
      </c>
      <c r="K42" s="12">
        <f t="shared" si="5"/>
        <v>240.00200000000001</v>
      </c>
      <c r="L42" s="60">
        <v>193.55</v>
      </c>
      <c r="M42" s="61">
        <f t="shared" si="4"/>
        <v>46.451999999999998</v>
      </c>
      <c r="N42" s="59"/>
      <c r="O42" s="59"/>
      <c r="P42" s="59"/>
      <c r="Q42" s="59"/>
    </row>
    <row r="43" spans="1:17" ht="25.15" customHeight="1">
      <c r="A43" s="18" t="s">
        <v>506</v>
      </c>
      <c r="B43" s="50" t="s">
        <v>540</v>
      </c>
      <c r="C43" s="18" t="s">
        <v>506</v>
      </c>
      <c r="D43" s="12">
        <f t="shared" si="5"/>
        <v>240.00200000000001</v>
      </c>
      <c r="E43" s="12">
        <f t="shared" si="5"/>
        <v>240.00200000000001</v>
      </c>
      <c r="F43" s="12">
        <f t="shared" si="5"/>
        <v>240.00200000000001</v>
      </c>
      <c r="G43" s="12">
        <f t="shared" si="5"/>
        <v>240.00200000000001</v>
      </c>
      <c r="H43" s="12">
        <f t="shared" si="5"/>
        <v>240.00200000000001</v>
      </c>
      <c r="I43" s="12">
        <f t="shared" si="5"/>
        <v>240.00200000000001</v>
      </c>
      <c r="J43" s="12">
        <f t="shared" si="5"/>
        <v>240.00200000000001</v>
      </c>
      <c r="K43" s="12">
        <f t="shared" si="5"/>
        <v>240.00200000000001</v>
      </c>
      <c r="L43" s="60">
        <v>193.55</v>
      </c>
      <c r="M43" s="61">
        <f t="shared" si="4"/>
        <v>46.451999999999998</v>
      </c>
      <c r="N43" s="59"/>
      <c r="O43" s="59"/>
      <c r="P43" s="59"/>
      <c r="Q43" s="59"/>
    </row>
    <row r="44" spans="1:17" ht="25.15" customHeight="1">
      <c r="A44" s="18" t="s">
        <v>12</v>
      </c>
      <c r="B44" s="50" t="s">
        <v>275</v>
      </c>
      <c r="C44" s="18" t="s">
        <v>12</v>
      </c>
      <c r="D44" s="12">
        <f t="shared" si="5"/>
        <v>240.00200000000001</v>
      </c>
      <c r="E44" s="12">
        <f t="shared" si="5"/>
        <v>240.00200000000001</v>
      </c>
      <c r="F44" s="12">
        <f t="shared" si="5"/>
        <v>240.00200000000001</v>
      </c>
      <c r="G44" s="12">
        <f t="shared" si="5"/>
        <v>240.00200000000001</v>
      </c>
      <c r="H44" s="12">
        <f t="shared" si="5"/>
        <v>240.00200000000001</v>
      </c>
      <c r="I44" s="12">
        <f t="shared" si="5"/>
        <v>240.00200000000001</v>
      </c>
      <c r="J44" s="12">
        <f t="shared" si="5"/>
        <v>240.00200000000001</v>
      </c>
      <c r="K44" s="12">
        <f t="shared" si="5"/>
        <v>240.00200000000001</v>
      </c>
      <c r="L44" s="60">
        <v>193.55</v>
      </c>
      <c r="M44" s="61">
        <f t="shared" si="4"/>
        <v>46.451999999999998</v>
      </c>
      <c r="N44" s="59"/>
      <c r="O44" s="59"/>
      <c r="P44" s="59"/>
      <c r="Q44" s="59"/>
    </row>
    <row r="45" spans="1:17" ht="25.15" customHeight="1">
      <c r="A45" s="18" t="s">
        <v>126</v>
      </c>
      <c r="B45" s="50" t="s">
        <v>286</v>
      </c>
      <c r="C45" s="18" t="s">
        <v>126</v>
      </c>
      <c r="D45" s="12">
        <f t="shared" si="5"/>
        <v>240.00200000000001</v>
      </c>
      <c r="E45" s="12">
        <f t="shared" si="5"/>
        <v>240.00200000000001</v>
      </c>
      <c r="F45" s="12">
        <f t="shared" si="5"/>
        <v>240.00200000000001</v>
      </c>
      <c r="G45" s="12">
        <f t="shared" si="5"/>
        <v>240.00200000000001</v>
      </c>
      <c r="H45" s="12">
        <f t="shared" si="5"/>
        <v>240.00200000000001</v>
      </c>
      <c r="I45" s="12">
        <f t="shared" si="5"/>
        <v>240.00200000000001</v>
      </c>
      <c r="J45" s="12">
        <f t="shared" si="5"/>
        <v>240.00200000000001</v>
      </c>
      <c r="K45" s="12">
        <f t="shared" si="5"/>
        <v>240.00200000000001</v>
      </c>
      <c r="L45" s="60">
        <v>193.55</v>
      </c>
      <c r="M45" s="61">
        <f t="shared" si="4"/>
        <v>46.451999999999998</v>
      </c>
      <c r="N45" s="59"/>
      <c r="O45" s="59"/>
      <c r="P45" s="59"/>
      <c r="Q45" s="59"/>
    </row>
    <row r="46" spans="1:17" ht="25.15" customHeight="1">
      <c r="A46" s="18" t="s">
        <v>508</v>
      </c>
      <c r="B46" s="50" t="s">
        <v>541</v>
      </c>
      <c r="C46" s="18" t="s">
        <v>508</v>
      </c>
      <c r="D46" s="12">
        <f t="shared" si="5"/>
        <v>240.00200000000001</v>
      </c>
      <c r="E46" s="12">
        <f t="shared" si="5"/>
        <v>240.00200000000001</v>
      </c>
      <c r="F46" s="12">
        <f t="shared" si="5"/>
        <v>240.00200000000001</v>
      </c>
      <c r="G46" s="12">
        <f t="shared" si="5"/>
        <v>240.00200000000001</v>
      </c>
      <c r="H46" s="12">
        <f t="shared" si="5"/>
        <v>240.00200000000001</v>
      </c>
      <c r="I46" s="12">
        <f t="shared" si="5"/>
        <v>240.00200000000001</v>
      </c>
      <c r="J46" s="12">
        <f t="shared" si="5"/>
        <v>240.00200000000001</v>
      </c>
      <c r="K46" s="12">
        <f t="shared" si="5"/>
        <v>240.00200000000001</v>
      </c>
      <c r="L46" s="60">
        <v>193.55</v>
      </c>
      <c r="M46" s="61">
        <f t="shared" si="4"/>
        <v>46.451999999999998</v>
      </c>
      <c r="N46" s="59"/>
      <c r="O46" s="59"/>
      <c r="P46" s="59"/>
      <c r="Q46" s="59"/>
    </row>
    <row r="47" spans="1:17" ht="25.15" customHeight="1">
      <c r="A47" s="18" t="s">
        <v>507</v>
      </c>
      <c r="B47" s="50" t="s">
        <v>542</v>
      </c>
      <c r="C47" s="18" t="s">
        <v>507</v>
      </c>
      <c r="D47" s="12">
        <f t="shared" si="5"/>
        <v>240.00200000000001</v>
      </c>
      <c r="E47" s="12">
        <f t="shared" si="5"/>
        <v>240.00200000000001</v>
      </c>
      <c r="F47" s="12">
        <f t="shared" si="5"/>
        <v>240.00200000000001</v>
      </c>
      <c r="G47" s="12">
        <f t="shared" si="5"/>
        <v>240.00200000000001</v>
      </c>
      <c r="H47" s="12">
        <f t="shared" si="5"/>
        <v>240.00200000000001</v>
      </c>
      <c r="I47" s="12">
        <f t="shared" si="5"/>
        <v>240.00200000000001</v>
      </c>
      <c r="J47" s="12">
        <f t="shared" si="5"/>
        <v>240.00200000000001</v>
      </c>
      <c r="K47" s="12">
        <f t="shared" si="5"/>
        <v>240.00200000000001</v>
      </c>
      <c r="L47" s="60">
        <v>193.55</v>
      </c>
      <c r="M47" s="61">
        <f t="shared" si="4"/>
        <v>46.451999999999998</v>
      </c>
      <c r="N47" s="59"/>
      <c r="O47" s="59"/>
      <c r="P47" s="59"/>
      <c r="Q47" s="59"/>
    </row>
    <row r="48" spans="1:17" ht="25.15" customHeight="1">
      <c r="A48" s="18" t="s">
        <v>376</v>
      </c>
      <c r="B48" s="50" t="s">
        <v>379</v>
      </c>
      <c r="C48" s="18" t="s">
        <v>376</v>
      </c>
      <c r="D48" s="12">
        <f t="shared" si="5"/>
        <v>240.00200000000001</v>
      </c>
      <c r="E48" s="12">
        <f t="shared" si="5"/>
        <v>240.00200000000001</v>
      </c>
      <c r="F48" s="12">
        <f t="shared" si="5"/>
        <v>240.00200000000001</v>
      </c>
      <c r="G48" s="12">
        <f t="shared" si="5"/>
        <v>240.00200000000001</v>
      </c>
      <c r="H48" s="12">
        <f t="shared" si="5"/>
        <v>240.00200000000001</v>
      </c>
      <c r="I48" s="12">
        <f t="shared" si="5"/>
        <v>240.00200000000001</v>
      </c>
      <c r="J48" s="12">
        <f t="shared" si="5"/>
        <v>240.00200000000001</v>
      </c>
      <c r="K48" s="12">
        <f t="shared" si="5"/>
        <v>240.00200000000001</v>
      </c>
      <c r="L48" s="60">
        <v>193.55</v>
      </c>
      <c r="M48" s="61">
        <f t="shared" si="4"/>
        <v>46.451999999999998</v>
      </c>
      <c r="N48" s="59"/>
      <c r="O48" s="59"/>
      <c r="P48" s="59"/>
      <c r="Q48" s="59"/>
    </row>
    <row r="49" spans="1:17" ht="25.15" customHeight="1">
      <c r="A49" s="18" t="s">
        <v>504</v>
      </c>
      <c r="B49" s="50" t="s">
        <v>541</v>
      </c>
      <c r="C49" s="18" t="s">
        <v>504</v>
      </c>
      <c r="D49" s="12">
        <f t="shared" si="5"/>
        <v>240.00200000000001</v>
      </c>
      <c r="E49" s="12">
        <f t="shared" si="5"/>
        <v>240.00200000000001</v>
      </c>
      <c r="F49" s="12">
        <f t="shared" si="5"/>
        <v>240.00200000000001</v>
      </c>
      <c r="G49" s="12">
        <f t="shared" si="5"/>
        <v>240.00200000000001</v>
      </c>
      <c r="H49" s="12">
        <f t="shared" si="5"/>
        <v>240.00200000000001</v>
      </c>
      <c r="I49" s="12">
        <f t="shared" si="5"/>
        <v>240.00200000000001</v>
      </c>
      <c r="J49" s="12">
        <f t="shared" si="5"/>
        <v>240.00200000000001</v>
      </c>
      <c r="K49" s="12">
        <f t="shared" si="5"/>
        <v>240.00200000000001</v>
      </c>
      <c r="L49" s="60">
        <v>193.55</v>
      </c>
      <c r="M49" s="61">
        <f t="shared" si="4"/>
        <v>46.451999999999998</v>
      </c>
      <c r="N49" s="59"/>
      <c r="O49" s="59"/>
      <c r="P49" s="59"/>
      <c r="Q49" s="59"/>
    </row>
    <row r="50" spans="1:17" ht="25.15" customHeight="1">
      <c r="A50" s="18" t="s">
        <v>503</v>
      </c>
      <c r="B50" s="50" t="s">
        <v>545</v>
      </c>
      <c r="C50" s="18" t="s">
        <v>503</v>
      </c>
      <c r="D50" s="12">
        <f t="shared" si="5"/>
        <v>240.00200000000001</v>
      </c>
      <c r="E50" s="12">
        <f t="shared" si="5"/>
        <v>240.00200000000001</v>
      </c>
      <c r="F50" s="12">
        <f t="shared" si="5"/>
        <v>240.00200000000001</v>
      </c>
      <c r="G50" s="12">
        <f t="shared" si="5"/>
        <v>240.00200000000001</v>
      </c>
      <c r="H50" s="12">
        <f t="shared" si="5"/>
        <v>240.00200000000001</v>
      </c>
      <c r="I50" s="12">
        <f t="shared" si="5"/>
        <v>240.00200000000001</v>
      </c>
      <c r="J50" s="12">
        <f t="shared" si="5"/>
        <v>240.00200000000001</v>
      </c>
      <c r="K50" s="12">
        <f t="shared" si="5"/>
        <v>240.00200000000001</v>
      </c>
      <c r="L50" s="60">
        <v>193.55</v>
      </c>
      <c r="M50" s="61">
        <f t="shared" si="4"/>
        <v>46.451999999999998</v>
      </c>
      <c r="N50" s="59"/>
      <c r="O50" s="59"/>
      <c r="P50" s="59"/>
      <c r="Q50" s="59"/>
    </row>
    <row r="51" spans="1:17" ht="25.15" customHeight="1">
      <c r="A51" s="18" t="s">
        <v>502</v>
      </c>
      <c r="B51" s="50" t="s">
        <v>546</v>
      </c>
      <c r="C51" s="18" t="s">
        <v>502</v>
      </c>
      <c r="D51" s="12">
        <f t="shared" si="5"/>
        <v>240.00200000000001</v>
      </c>
      <c r="E51" s="12">
        <f t="shared" si="5"/>
        <v>240.00200000000001</v>
      </c>
      <c r="F51" s="12">
        <f t="shared" si="5"/>
        <v>240.00200000000001</v>
      </c>
      <c r="G51" s="12">
        <f t="shared" si="5"/>
        <v>240.00200000000001</v>
      </c>
      <c r="H51" s="12">
        <f t="shared" si="5"/>
        <v>240.00200000000001</v>
      </c>
      <c r="I51" s="12">
        <f t="shared" si="5"/>
        <v>240.00200000000001</v>
      </c>
      <c r="J51" s="12">
        <f t="shared" si="5"/>
        <v>240.00200000000001</v>
      </c>
      <c r="K51" s="12">
        <f t="shared" si="5"/>
        <v>240.00200000000001</v>
      </c>
      <c r="L51" s="60">
        <v>193.55</v>
      </c>
      <c r="M51" s="61">
        <f t="shared" si="4"/>
        <v>46.451999999999998</v>
      </c>
      <c r="N51" s="59"/>
      <c r="O51" s="59"/>
      <c r="P51" s="59"/>
      <c r="Q51" s="59"/>
    </row>
    <row r="52" spans="1:17" ht="25.15" customHeight="1">
      <c r="A52" s="18" t="s">
        <v>391</v>
      </c>
      <c r="B52" s="50" t="s">
        <v>404</v>
      </c>
      <c r="C52" s="18" t="s">
        <v>391</v>
      </c>
      <c r="D52" s="12">
        <f t="shared" ref="D52:K61" si="6">$L52+$M52</f>
        <v>240.00200000000001</v>
      </c>
      <c r="E52" s="12">
        <f t="shared" si="6"/>
        <v>240.00200000000001</v>
      </c>
      <c r="F52" s="12">
        <f t="shared" si="6"/>
        <v>240.00200000000001</v>
      </c>
      <c r="G52" s="12">
        <f t="shared" si="6"/>
        <v>240.00200000000001</v>
      </c>
      <c r="H52" s="12">
        <f t="shared" si="6"/>
        <v>240.00200000000001</v>
      </c>
      <c r="I52" s="12">
        <f t="shared" si="6"/>
        <v>240.00200000000001</v>
      </c>
      <c r="J52" s="12">
        <f t="shared" si="6"/>
        <v>240.00200000000001</v>
      </c>
      <c r="K52" s="12">
        <f t="shared" si="6"/>
        <v>240.00200000000001</v>
      </c>
      <c r="L52" s="60">
        <v>193.55</v>
      </c>
      <c r="M52" s="61">
        <f t="shared" si="4"/>
        <v>46.451999999999998</v>
      </c>
      <c r="N52" s="59"/>
      <c r="O52" s="59"/>
      <c r="P52" s="59"/>
      <c r="Q52" s="59"/>
    </row>
    <row r="53" spans="1:17" ht="25.15" customHeight="1">
      <c r="A53" s="18" t="s">
        <v>500</v>
      </c>
      <c r="B53" s="50" t="s">
        <v>537</v>
      </c>
      <c r="C53" s="18" t="s">
        <v>500</v>
      </c>
      <c r="D53" s="12">
        <f t="shared" si="6"/>
        <v>240.00200000000001</v>
      </c>
      <c r="E53" s="12">
        <f t="shared" si="6"/>
        <v>240.00200000000001</v>
      </c>
      <c r="F53" s="12">
        <f t="shared" si="6"/>
        <v>240.00200000000001</v>
      </c>
      <c r="G53" s="12">
        <f t="shared" si="6"/>
        <v>240.00200000000001</v>
      </c>
      <c r="H53" s="12">
        <f t="shared" si="6"/>
        <v>240.00200000000001</v>
      </c>
      <c r="I53" s="12">
        <f t="shared" si="6"/>
        <v>240.00200000000001</v>
      </c>
      <c r="J53" s="12">
        <f t="shared" si="6"/>
        <v>240.00200000000001</v>
      </c>
      <c r="K53" s="12">
        <f t="shared" si="6"/>
        <v>240.00200000000001</v>
      </c>
      <c r="L53" s="60">
        <v>193.55</v>
      </c>
      <c r="M53" s="61">
        <f t="shared" si="4"/>
        <v>46.451999999999998</v>
      </c>
      <c r="N53" s="59"/>
      <c r="O53" s="59"/>
      <c r="P53" s="59"/>
      <c r="Q53" s="59"/>
    </row>
    <row r="54" spans="1:17" ht="25.15" customHeight="1">
      <c r="A54" s="18" t="s">
        <v>11</v>
      </c>
      <c r="B54" s="50" t="s">
        <v>281</v>
      </c>
      <c r="C54" s="18" t="s">
        <v>11</v>
      </c>
      <c r="D54" s="12">
        <f t="shared" si="6"/>
        <v>179.9984</v>
      </c>
      <c r="E54" s="12">
        <f t="shared" si="6"/>
        <v>179.9984</v>
      </c>
      <c r="F54" s="12">
        <f t="shared" si="6"/>
        <v>179.9984</v>
      </c>
      <c r="G54" s="12">
        <f t="shared" si="6"/>
        <v>179.9984</v>
      </c>
      <c r="H54" s="12">
        <f t="shared" si="6"/>
        <v>179.9984</v>
      </c>
      <c r="I54" s="12">
        <f t="shared" si="6"/>
        <v>179.9984</v>
      </c>
      <c r="J54" s="12">
        <f t="shared" si="6"/>
        <v>179.9984</v>
      </c>
      <c r="K54" s="12">
        <f t="shared" si="6"/>
        <v>179.9984</v>
      </c>
      <c r="L54" s="60">
        <v>145.16</v>
      </c>
      <c r="M54" s="61">
        <f t="shared" si="4"/>
        <v>34.8384</v>
      </c>
      <c r="N54" s="59"/>
      <c r="O54" s="59"/>
      <c r="P54" s="59"/>
      <c r="Q54" s="59"/>
    </row>
    <row r="55" spans="1:17" ht="25.15" customHeight="1">
      <c r="A55" s="18" t="s">
        <v>147</v>
      </c>
      <c r="B55" s="50" t="s">
        <v>310</v>
      </c>
      <c r="C55" s="18" t="s">
        <v>147</v>
      </c>
      <c r="D55" s="12">
        <f t="shared" si="6"/>
        <v>179.9984</v>
      </c>
      <c r="E55" s="12">
        <f t="shared" si="6"/>
        <v>179.9984</v>
      </c>
      <c r="F55" s="12">
        <f t="shared" si="6"/>
        <v>179.9984</v>
      </c>
      <c r="G55" s="12">
        <f t="shared" si="6"/>
        <v>179.9984</v>
      </c>
      <c r="H55" s="12">
        <f t="shared" si="6"/>
        <v>179.9984</v>
      </c>
      <c r="I55" s="12">
        <f t="shared" si="6"/>
        <v>179.9984</v>
      </c>
      <c r="J55" s="12">
        <f t="shared" si="6"/>
        <v>179.9984</v>
      </c>
      <c r="K55" s="12">
        <f t="shared" si="6"/>
        <v>179.9984</v>
      </c>
      <c r="L55" s="60">
        <v>145.16</v>
      </c>
      <c r="M55" s="61">
        <f t="shared" si="4"/>
        <v>34.8384</v>
      </c>
      <c r="N55" s="59"/>
      <c r="O55" s="59"/>
      <c r="P55" s="59"/>
      <c r="Q55" s="59"/>
    </row>
    <row r="56" spans="1:17" ht="25.15" customHeight="1">
      <c r="A56" s="18" t="s">
        <v>109</v>
      </c>
      <c r="B56" s="50" t="s">
        <v>264</v>
      </c>
      <c r="C56" s="18" t="s">
        <v>109</v>
      </c>
      <c r="D56" s="12">
        <f t="shared" si="6"/>
        <v>159.99719999999999</v>
      </c>
      <c r="E56" s="12">
        <f t="shared" si="6"/>
        <v>159.99719999999999</v>
      </c>
      <c r="F56" s="12">
        <f t="shared" si="6"/>
        <v>159.99719999999999</v>
      </c>
      <c r="G56" s="12">
        <f t="shared" si="6"/>
        <v>159.99719999999999</v>
      </c>
      <c r="H56" s="12">
        <f t="shared" si="6"/>
        <v>159.99719999999999</v>
      </c>
      <c r="I56" s="12">
        <f t="shared" si="6"/>
        <v>159.99719999999999</v>
      </c>
      <c r="J56" s="12">
        <f t="shared" si="6"/>
        <v>159.99719999999999</v>
      </c>
      <c r="K56" s="12">
        <f t="shared" si="6"/>
        <v>159.99719999999999</v>
      </c>
      <c r="L56" s="60">
        <v>129.03</v>
      </c>
      <c r="M56" s="61">
        <f t="shared" si="4"/>
        <v>30.967199999999998</v>
      </c>
      <c r="N56" s="59"/>
      <c r="O56" s="59"/>
      <c r="P56" s="59"/>
      <c r="Q56" s="59"/>
    </row>
    <row r="57" spans="1:17" ht="25.15" customHeight="1">
      <c r="A57" s="18" t="s">
        <v>522</v>
      </c>
      <c r="B57" s="50" t="s">
        <v>627</v>
      </c>
      <c r="C57" s="18" t="s">
        <v>522</v>
      </c>
      <c r="D57" s="12">
        <f t="shared" si="6"/>
        <v>159.99719999999999</v>
      </c>
      <c r="E57" s="12">
        <f t="shared" si="6"/>
        <v>159.99719999999999</v>
      </c>
      <c r="F57" s="12">
        <f t="shared" si="6"/>
        <v>159.99719999999999</v>
      </c>
      <c r="G57" s="12">
        <f t="shared" si="6"/>
        <v>159.99719999999999</v>
      </c>
      <c r="H57" s="12">
        <f t="shared" si="6"/>
        <v>159.99719999999999</v>
      </c>
      <c r="I57" s="12">
        <f t="shared" si="6"/>
        <v>159.99719999999999</v>
      </c>
      <c r="J57" s="12">
        <f t="shared" si="6"/>
        <v>159.99719999999999</v>
      </c>
      <c r="K57" s="12">
        <f t="shared" si="6"/>
        <v>159.99719999999999</v>
      </c>
      <c r="L57" s="60">
        <v>129.03</v>
      </c>
      <c r="M57" s="61">
        <f t="shared" si="4"/>
        <v>30.967199999999998</v>
      </c>
      <c r="N57" s="59"/>
      <c r="O57" s="59"/>
      <c r="P57" s="59"/>
      <c r="Q57" s="59"/>
    </row>
    <row r="58" spans="1:17" ht="25.15" customHeight="1">
      <c r="A58" s="18" t="s">
        <v>152</v>
      </c>
      <c r="B58" s="50" t="s">
        <v>287</v>
      </c>
      <c r="C58" s="18" t="s">
        <v>152</v>
      </c>
      <c r="D58" s="12">
        <f t="shared" si="6"/>
        <v>159.99719999999999</v>
      </c>
      <c r="E58" s="12">
        <f t="shared" si="6"/>
        <v>159.99719999999999</v>
      </c>
      <c r="F58" s="12">
        <f t="shared" si="6"/>
        <v>159.99719999999999</v>
      </c>
      <c r="G58" s="12">
        <f t="shared" si="6"/>
        <v>159.99719999999999</v>
      </c>
      <c r="H58" s="12">
        <f t="shared" si="6"/>
        <v>159.99719999999999</v>
      </c>
      <c r="I58" s="12">
        <f t="shared" si="6"/>
        <v>159.99719999999999</v>
      </c>
      <c r="J58" s="12">
        <f t="shared" si="6"/>
        <v>159.99719999999999</v>
      </c>
      <c r="K58" s="12">
        <f t="shared" si="6"/>
        <v>159.99719999999999</v>
      </c>
      <c r="L58" s="60">
        <v>129.03</v>
      </c>
      <c r="M58" s="61">
        <f t="shared" si="4"/>
        <v>30.967199999999998</v>
      </c>
      <c r="N58" s="59"/>
      <c r="O58" s="59"/>
      <c r="P58" s="59"/>
      <c r="Q58" s="59"/>
    </row>
    <row r="59" spans="1:17" ht="25.15" customHeight="1">
      <c r="A59" s="18" t="s">
        <v>127</v>
      </c>
      <c r="B59" s="50" t="s">
        <v>291</v>
      </c>
      <c r="C59" s="18" t="s">
        <v>127</v>
      </c>
      <c r="D59" s="12">
        <f t="shared" si="6"/>
        <v>159.99719999999999</v>
      </c>
      <c r="E59" s="12">
        <f t="shared" si="6"/>
        <v>159.99719999999999</v>
      </c>
      <c r="F59" s="12">
        <f t="shared" si="6"/>
        <v>159.99719999999999</v>
      </c>
      <c r="G59" s="12">
        <f t="shared" si="6"/>
        <v>159.99719999999999</v>
      </c>
      <c r="H59" s="12">
        <f t="shared" si="6"/>
        <v>159.99719999999999</v>
      </c>
      <c r="I59" s="12">
        <f t="shared" si="6"/>
        <v>159.99719999999999</v>
      </c>
      <c r="J59" s="12">
        <f t="shared" si="6"/>
        <v>159.99719999999999</v>
      </c>
      <c r="K59" s="12">
        <f t="shared" si="6"/>
        <v>159.99719999999999</v>
      </c>
      <c r="L59" s="60">
        <v>129.03</v>
      </c>
      <c r="M59" s="61">
        <f t="shared" si="4"/>
        <v>30.967199999999998</v>
      </c>
      <c r="N59" s="59"/>
      <c r="O59" s="59"/>
      <c r="P59" s="59"/>
      <c r="Q59" s="59"/>
    </row>
    <row r="60" spans="1:17" ht="25.15" customHeight="1">
      <c r="A60" s="18" t="s">
        <v>293</v>
      </c>
      <c r="B60" s="50" t="s">
        <v>294</v>
      </c>
      <c r="C60" s="18" t="s">
        <v>293</v>
      </c>
      <c r="D60" s="12">
        <f t="shared" si="6"/>
        <v>159.99719999999999</v>
      </c>
      <c r="E60" s="12">
        <f t="shared" si="6"/>
        <v>159.99719999999999</v>
      </c>
      <c r="F60" s="12">
        <f t="shared" si="6"/>
        <v>159.99719999999999</v>
      </c>
      <c r="G60" s="12">
        <f t="shared" si="6"/>
        <v>159.99719999999999</v>
      </c>
      <c r="H60" s="12">
        <f t="shared" si="6"/>
        <v>159.99719999999999</v>
      </c>
      <c r="I60" s="12">
        <f t="shared" si="6"/>
        <v>159.99719999999999</v>
      </c>
      <c r="J60" s="12">
        <f t="shared" si="6"/>
        <v>159.99719999999999</v>
      </c>
      <c r="K60" s="12">
        <f t="shared" si="6"/>
        <v>159.99719999999999</v>
      </c>
      <c r="L60" s="60">
        <v>129.03</v>
      </c>
      <c r="M60" s="61">
        <f t="shared" si="4"/>
        <v>30.967199999999998</v>
      </c>
      <c r="N60" s="59"/>
      <c r="O60" s="59"/>
      <c r="P60" s="59"/>
      <c r="Q60" s="59"/>
    </row>
    <row r="61" spans="1:17" ht="25.15" customHeight="1">
      <c r="A61" s="18" t="s">
        <v>162</v>
      </c>
      <c r="B61" s="50" t="s">
        <v>307</v>
      </c>
      <c r="C61" s="18" t="s">
        <v>162</v>
      </c>
      <c r="D61" s="12">
        <f t="shared" si="6"/>
        <v>159.99719999999999</v>
      </c>
      <c r="E61" s="12">
        <f t="shared" si="6"/>
        <v>159.99719999999999</v>
      </c>
      <c r="F61" s="12">
        <f t="shared" si="6"/>
        <v>159.99719999999999</v>
      </c>
      <c r="G61" s="12">
        <f t="shared" si="6"/>
        <v>159.99719999999999</v>
      </c>
      <c r="H61" s="12">
        <f t="shared" si="6"/>
        <v>159.99719999999999</v>
      </c>
      <c r="I61" s="12">
        <f t="shared" si="6"/>
        <v>159.99719999999999</v>
      </c>
      <c r="J61" s="12">
        <f t="shared" si="6"/>
        <v>159.99719999999999</v>
      </c>
      <c r="K61" s="12">
        <f t="shared" si="6"/>
        <v>159.99719999999999</v>
      </c>
      <c r="L61" s="60">
        <v>129.03</v>
      </c>
      <c r="M61" s="61">
        <f t="shared" si="4"/>
        <v>30.967199999999998</v>
      </c>
      <c r="N61" s="59"/>
      <c r="O61" s="59"/>
      <c r="P61" s="59"/>
      <c r="Q61" s="59"/>
    </row>
    <row r="62" spans="1:17" ht="25.15" customHeight="1">
      <c r="A62" s="18" t="s">
        <v>69</v>
      </c>
      <c r="B62" s="50" t="s">
        <v>271</v>
      </c>
      <c r="C62" s="18" t="s">
        <v>69</v>
      </c>
      <c r="D62" s="12">
        <f t="shared" ref="D62:K71" si="7">$L62+$M62</f>
        <v>119.9948</v>
      </c>
      <c r="E62" s="12">
        <f t="shared" si="7"/>
        <v>119.9948</v>
      </c>
      <c r="F62" s="12">
        <f t="shared" si="7"/>
        <v>119.9948</v>
      </c>
      <c r="G62" s="12">
        <f t="shared" si="7"/>
        <v>119.9948</v>
      </c>
      <c r="H62" s="12">
        <f t="shared" si="7"/>
        <v>119.9948</v>
      </c>
      <c r="I62" s="12">
        <f t="shared" si="7"/>
        <v>119.9948</v>
      </c>
      <c r="J62" s="12">
        <f t="shared" si="7"/>
        <v>119.9948</v>
      </c>
      <c r="K62" s="12">
        <f t="shared" si="7"/>
        <v>119.9948</v>
      </c>
      <c r="L62" s="60">
        <v>96.77</v>
      </c>
      <c r="M62" s="61">
        <f t="shared" si="4"/>
        <v>23.224799999999998</v>
      </c>
      <c r="N62" s="59"/>
      <c r="O62" s="59"/>
      <c r="P62" s="59"/>
      <c r="Q62" s="59"/>
    </row>
    <row r="63" spans="1:17" ht="25.15" customHeight="1">
      <c r="A63" s="18" t="s">
        <v>121</v>
      </c>
      <c r="B63" s="50" t="s">
        <v>272</v>
      </c>
      <c r="C63" s="18" t="s">
        <v>121</v>
      </c>
      <c r="D63" s="12">
        <f t="shared" si="7"/>
        <v>119.9948</v>
      </c>
      <c r="E63" s="12">
        <f t="shared" si="7"/>
        <v>119.9948</v>
      </c>
      <c r="F63" s="12">
        <f t="shared" si="7"/>
        <v>119.9948</v>
      </c>
      <c r="G63" s="12">
        <f t="shared" si="7"/>
        <v>119.9948</v>
      </c>
      <c r="H63" s="12">
        <f t="shared" si="7"/>
        <v>119.9948</v>
      </c>
      <c r="I63" s="12">
        <f t="shared" si="7"/>
        <v>119.9948</v>
      </c>
      <c r="J63" s="12">
        <f t="shared" si="7"/>
        <v>119.9948</v>
      </c>
      <c r="K63" s="12">
        <f t="shared" si="7"/>
        <v>119.9948</v>
      </c>
      <c r="L63" s="60">
        <v>96.77</v>
      </c>
      <c r="M63" s="61">
        <f t="shared" si="4"/>
        <v>23.224799999999998</v>
      </c>
      <c r="N63" s="59"/>
      <c r="O63" s="59"/>
      <c r="P63" s="59"/>
      <c r="Q63" s="59"/>
    </row>
    <row r="64" spans="1:17" ht="25.15" customHeight="1">
      <c r="A64" s="18" t="s">
        <v>114</v>
      </c>
      <c r="B64" s="50" t="s">
        <v>267</v>
      </c>
      <c r="C64" s="18" t="s">
        <v>114</v>
      </c>
      <c r="D64" s="12">
        <f t="shared" si="7"/>
        <v>89.999200000000002</v>
      </c>
      <c r="E64" s="12">
        <f t="shared" si="7"/>
        <v>89.999200000000002</v>
      </c>
      <c r="F64" s="12">
        <f t="shared" si="7"/>
        <v>89.999200000000002</v>
      </c>
      <c r="G64" s="12">
        <f t="shared" si="7"/>
        <v>89.999200000000002</v>
      </c>
      <c r="H64" s="12">
        <f t="shared" si="7"/>
        <v>89.999200000000002</v>
      </c>
      <c r="I64" s="12">
        <f t="shared" si="7"/>
        <v>89.999200000000002</v>
      </c>
      <c r="J64" s="12">
        <f t="shared" si="7"/>
        <v>89.999200000000002</v>
      </c>
      <c r="K64" s="12">
        <f t="shared" si="7"/>
        <v>89.999200000000002</v>
      </c>
      <c r="L64" s="60">
        <v>72.58</v>
      </c>
      <c r="M64" s="61">
        <f t="shared" ref="M64:M88" si="8">L64*0.24</f>
        <v>17.4192</v>
      </c>
      <c r="N64" s="59"/>
      <c r="O64" s="59"/>
      <c r="P64" s="59"/>
      <c r="Q64" s="59"/>
    </row>
    <row r="65" spans="1:17" ht="25.15" customHeight="1">
      <c r="A65" s="18" t="s">
        <v>10</v>
      </c>
      <c r="B65" s="50" t="s">
        <v>17</v>
      </c>
      <c r="C65" s="18" t="s">
        <v>10</v>
      </c>
      <c r="D65" s="12">
        <f t="shared" si="7"/>
        <v>89.999200000000002</v>
      </c>
      <c r="E65" s="12">
        <f t="shared" si="7"/>
        <v>89.999200000000002</v>
      </c>
      <c r="F65" s="12">
        <f t="shared" si="7"/>
        <v>89.999200000000002</v>
      </c>
      <c r="G65" s="12">
        <f t="shared" si="7"/>
        <v>89.999200000000002</v>
      </c>
      <c r="H65" s="12">
        <f t="shared" si="7"/>
        <v>89.999200000000002</v>
      </c>
      <c r="I65" s="12">
        <f t="shared" si="7"/>
        <v>89.999200000000002</v>
      </c>
      <c r="J65" s="12">
        <f t="shared" si="7"/>
        <v>89.999200000000002</v>
      </c>
      <c r="K65" s="12">
        <f t="shared" si="7"/>
        <v>89.999200000000002</v>
      </c>
      <c r="L65" s="60">
        <v>72.58</v>
      </c>
      <c r="M65" s="61">
        <f t="shared" si="8"/>
        <v>17.4192</v>
      </c>
      <c r="N65" s="59"/>
      <c r="O65" s="59"/>
      <c r="P65" s="59"/>
      <c r="Q65" s="59"/>
    </row>
    <row r="66" spans="1:17" ht="42" customHeight="1">
      <c r="A66" s="18" t="s">
        <v>618</v>
      </c>
      <c r="B66" s="50" t="s">
        <v>314</v>
      </c>
      <c r="C66" s="18" t="s">
        <v>618</v>
      </c>
      <c r="D66" s="12">
        <f t="shared" si="7"/>
        <v>89.999200000000002</v>
      </c>
      <c r="E66" s="12">
        <f t="shared" si="7"/>
        <v>89.999200000000002</v>
      </c>
      <c r="F66" s="12">
        <f t="shared" si="7"/>
        <v>89.999200000000002</v>
      </c>
      <c r="G66" s="12">
        <f t="shared" si="7"/>
        <v>89.999200000000002</v>
      </c>
      <c r="H66" s="12">
        <f t="shared" si="7"/>
        <v>89.999200000000002</v>
      </c>
      <c r="I66" s="12">
        <f t="shared" si="7"/>
        <v>89.999200000000002</v>
      </c>
      <c r="J66" s="12">
        <f t="shared" si="7"/>
        <v>89.999200000000002</v>
      </c>
      <c r="K66" s="12">
        <f t="shared" si="7"/>
        <v>89.999200000000002</v>
      </c>
      <c r="L66" s="60">
        <v>72.58</v>
      </c>
      <c r="M66" s="61">
        <f t="shared" si="8"/>
        <v>17.4192</v>
      </c>
      <c r="N66" s="59"/>
      <c r="O66" s="59"/>
      <c r="P66" s="59"/>
      <c r="Q66" s="59"/>
    </row>
    <row r="67" spans="1:17" ht="25.15" customHeight="1">
      <c r="A67" s="18" t="s">
        <v>124</v>
      </c>
      <c r="B67" s="50" t="s">
        <v>233</v>
      </c>
      <c r="C67" s="18" t="s">
        <v>124</v>
      </c>
      <c r="D67" s="12">
        <f t="shared" si="7"/>
        <v>89.999200000000002</v>
      </c>
      <c r="E67" s="12">
        <f t="shared" si="7"/>
        <v>89.999200000000002</v>
      </c>
      <c r="F67" s="12">
        <f t="shared" si="7"/>
        <v>89.999200000000002</v>
      </c>
      <c r="G67" s="12">
        <f t="shared" si="7"/>
        <v>89.999200000000002</v>
      </c>
      <c r="H67" s="12">
        <f t="shared" si="7"/>
        <v>89.999200000000002</v>
      </c>
      <c r="I67" s="12">
        <f t="shared" si="7"/>
        <v>89.999200000000002</v>
      </c>
      <c r="J67" s="12">
        <f t="shared" si="7"/>
        <v>89.999200000000002</v>
      </c>
      <c r="K67" s="12">
        <f t="shared" si="7"/>
        <v>89.999200000000002</v>
      </c>
      <c r="L67" s="60">
        <v>72.58</v>
      </c>
      <c r="M67" s="61">
        <f t="shared" si="8"/>
        <v>17.4192</v>
      </c>
      <c r="N67" s="59"/>
      <c r="O67" s="59"/>
      <c r="P67" s="59"/>
      <c r="Q67" s="59"/>
    </row>
    <row r="68" spans="1:17" ht="25.15" customHeight="1">
      <c r="A68" s="18" t="s">
        <v>620</v>
      </c>
      <c r="B68" s="50" t="s">
        <v>636</v>
      </c>
      <c r="C68" s="18" t="s">
        <v>620</v>
      </c>
      <c r="D68" s="12">
        <f t="shared" si="7"/>
        <v>89.999200000000002</v>
      </c>
      <c r="E68" s="12">
        <f t="shared" si="7"/>
        <v>89.999200000000002</v>
      </c>
      <c r="F68" s="12">
        <f t="shared" si="7"/>
        <v>89.999200000000002</v>
      </c>
      <c r="G68" s="12">
        <f t="shared" si="7"/>
        <v>89.999200000000002</v>
      </c>
      <c r="H68" s="12">
        <f t="shared" si="7"/>
        <v>89.999200000000002</v>
      </c>
      <c r="I68" s="12">
        <f t="shared" si="7"/>
        <v>89.999200000000002</v>
      </c>
      <c r="J68" s="12">
        <f t="shared" si="7"/>
        <v>89.999200000000002</v>
      </c>
      <c r="K68" s="12">
        <f t="shared" si="7"/>
        <v>89.999200000000002</v>
      </c>
      <c r="L68" s="60">
        <v>72.58</v>
      </c>
      <c r="M68" s="61">
        <f t="shared" si="8"/>
        <v>17.4192</v>
      </c>
      <c r="N68" s="59"/>
      <c r="O68" s="59"/>
      <c r="P68" s="59"/>
      <c r="Q68" s="59"/>
    </row>
    <row r="69" spans="1:17" ht="25.15" customHeight="1">
      <c r="A69" s="18" t="s">
        <v>375</v>
      </c>
      <c r="B69" s="50" t="s">
        <v>387</v>
      </c>
      <c r="C69" s="18" t="s">
        <v>375</v>
      </c>
      <c r="D69" s="12">
        <f t="shared" si="7"/>
        <v>89.999200000000002</v>
      </c>
      <c r="E69" s="12">
        <f t="shared" si="7"/>
        <v>89.999200000000002</v>
      </c>
      <c r="F69" s="12">
        <f t="shared" si="7"/>
        <v>89.999200000000002</v>
      </c>
      <c r="G69" s="12">
        <f t="shared" si="7"/>
        <v>89.999200000000002</v>
      </c>
      <c r="H69" s="12">
        <f t="shared" si="7"/>
        <v>89.999200000000002</v>
      </c>
      <c r="I69" s="12">
        <f t="shared" si="7"/>
        <v>89.999200000000002</v>
      </c>
      <c r="J69" s="12">
        <f t="shared" si="7"/>
        <v>89.999200000000002</v>
      </c>
      <c r="K69" s="12">
        <f t="shared" si="7"/>
        <v>89.999200000000002</v>
      </c>
      <c r="L69" s="60">
        <v>72.58</v>
      </c>
      <c r="M69" s="61">
        <f t="shared" si="8"/>
        <v>17.4192</v>
      </c>
      <c r="N69" s="59"/>
      <c r="O69" s="59"/>
      <c r="P69" s="59"/>
      <c r="Q69" s="59"/>
    </row>
    <row r="70" spans="1:17" ht="25.15" customHeight="1">
      <c r="A70" s="18" t="s">
        <v>130</v>
      </c>
      <c r="B70" s="50" t="s">
        <v>296</v>
      </c>
      <c r="C70" s="18" t="s">
        <v>130</v>
      </c>
      <c r="D70" s="12">
        <f t="shared" si="7"/>
        <v>89.999200000000002</v>
      </c>
      <c r="E70" s="12">
        <f t="shared" si="7"/>
        <v>89.999200000000002</v>
      </c>
      <c r="F70" s="12">
        <f t="shared" si="7"/>
        <v>89.999200000000002</v>
      </c>
      <c r="G70" s="12">
        <f t="shared" si="7"/>
        <v>89.999200000000002</v>
      </c>
      <c r="H70" s="12">
        <f t="shared" si="7"/>
        <v>89.999200000000002</v>
      </c>
      <c r="I70" s="12">
        <f t="shared" si="7"/>
        <v>89.999200000000002</v>
      </c>
      <c r="J70" s="12">
        <f t="shared" si="7"/>
        <v>89.999200000000002</v>
      </c>
      <c r="K70" s="12">
        <f t="shared" si="7"/>
        <v>89.999200000000002</v>
      </c>
      <c r="L70" s="60">
        <v>72.58</v>
      </c>
      <c r="M70" s="61">
        <f t="shared" si="8"/>
        <v>17.4192</v>
      </c>
      <c r="N70" s="59"/>
      <c r="O70" s="59"/>
      <c r="P70" s="59"/>
      <c r="Q70" s="59"/>
    </row>
    <row r="71" spans="1:17" ht="25.15" customHeight="1">
      <c r="A71" s="18" t="s">
        <v>132</v>
      </c>
      <c r="B71" s="50" t="s">
        <v>300</v>
      </c>
      <c r="C71" s="18" t="s">
        <v>132</v>
      </c>
      <c r="D71" s="12">
        <f t="shared" si="7"/>
        <v>89.999200000000002</v>
      </c>
      <c r="E71" s="12">
        <f t="shared" si="7"/>
        <v>89.999200000000002</v>
      </c>
      <c r="F71" s="12">
        <f t="shared" si="7"/>
        <v>89.999200000000002</v>
      </c>
      <c r="G71" s="12">
        <f t="shared" si="7"/>
        <v>89.999200000000002</v>
      </c>
      <c r="H71" s="12">
        <f t="shared" si="7"/>
        <v>89.999200000000002</v>
      </c>
      <c r="I71" s="12">
        <f t="shared" si="7"/>
        <v>89.999200000000002</v>
      </c>
      <c r="J71" s="12">
        <f t="shared" si="7"/>
        <v>89.999200000000002</v>
      </c>
      <c r="K71" s="12">
        <f t="shared" si="7"/>
        <v>89.999200000000002</v>
      </c>
      <c r="L71" s="60">
        <v>72.58</v>
      </c>
      <c r="M71" s="61">
        <f t="shared" si="8"/>
        <v>17.4192</v>
      </c>
      <c r="N71" s="59"/>
      <c r="O71" s="59"/>
      <c r="P71" s="59"/>
      <c r="Q71" s="59"/>
    </row>
    <row r="72" spans="1:17" ht="25.15" customHeight="1">
      <c r="A72" s="18" t="s">
        <v>151</v>
      </c>
      <c r="B72" s="50" t="s">
        <v>315</v>
      </c>
      <c r="C72" s="18" t="s">
        <v>151</v>
      </c>
      <c r="D72" s="12">
        <f t="shared" ref="D72:K81" si="9">$L72+$M72</f>
        <v>60.003599999999999</v>
      </c>
      <c r="E72" s="12">
        <f t="shared" si="9"/>
        <v>60.003599999999999</v>
      </c>
      <c r="F72" s="12">
        <f t="shared" si="9"/>
        <v>60.003599999999999</v>
      </c>
      <c r="G72" s="12">
        <f t="shared" si="9"/>
        <v>60.003599999999999</v>
      </c>
      <c r="H72" s="12">
        <f t="shared" si="9"/>
        <v>60.003599999999999</v>
      </c>
      <c r="I72" s="12">
        <f t="shared" si="9"/>
        <v>60.003599999999999</v>
      </c>
      <c r="J72" s="12">
        <f t="shared" si="9"/>
        <v>60.003599999999999</v>
      </c>
      <c r="K72" s="12">
        <f t="shared" si="9"/>
        <v>60.003599999999999</v>
      </c>
      <c r="L72" s="60">
        <v>48.39</v>
      </c>
      <c r="M72" s="61">
        <f t="shared" si="8"/>
        <v>11.6136</v>
      </c>
      <c r="N72" s="59"/>
      <c r="O72" s="59"/>
      <c r="P72" s="59"/>
      <c r="Q72" s="59"/>
    </row>
    <row r="73" spans="1:17" ht="25.15" customHeight="1">
      <c r="A73" s="18" t="s">
        <v>153</v>
      </c>
      <c r="B73" s="50" t="s">
        <v>407</v>
      </c>
      <c r="C73" s="18" t="s">
        <v>153</v>
      </c>
      <c r="D73" s="12">
        <f t="shared" si="9"/>
        <v>60.003599999999999</v>
      </c>
      <c r="E73" s="12">
        <f t="shared" si="9"/>
        <v>60.003599999999999</v>
      </c>
      <c r="F73" s="12">
        <f t="shared" si="9"/>
        <v>60.003599999999999</v>
      </c>
      <c r="G73" s="12">
        <f t="shared" si="9"/>
        <v>60.003599999999999</v>
      </c>
      <c r="H73" s="12">
        <f t="shared" si="9"/>
        <v>60.003599999999999</v>
      </c>
      <c r="I73" s="12">
        <f t="shared" si="9"/>
        <v>60.003599999999999</v>
      </c>
      <c r="J73" s="12">
        <f t="shared" si="9"/>
        <v>60.003599999999999</v>
      </c>
      <c r="K73" s="12">
        <f t="shared" si="9"/>
        <v>60.003599999999999</v>
      </c>
      <c r="L73" s="60">
        <v>48.39</v>
      </c>
      <c r="M73" s="61">
        <f t="shared" si="8"/>
        <v>11.6136</v>
      </c>
      <c r="N73" s="59"/>
      <c r="O73" s="59"/>
      <c r="P73" s="59"/>
      <c r="Q73" s="59"/>
    </row>
    <row r="74" spans="1:17" ht="25.15" customHeight="1">
      <c r="A74" s="18" t="s">
        <v>116</v>
      </c>
      <c r="B74" s="50" t="s">
        <v>238</v>
      </c>
      <c r="C74" s="18" t="s">
        <v>116</v>
      </c>
      <c r="D74" s="12">
        <f t="shared" si="9"/>
        <v>60.003599999999999</v>
      </c>
      <c r="E74" s="12">
        <f t="shared" si="9"/>
        <v>60.003599999999999</v>
      </c>
      <c r="F74" s="12">
        <f t="shared" si="9"/>
        <v>60.003599999999999</v>
      </c>
      <c r="G74" s="12">
        <f t="shared" si="9"/>
        <v>60.003599999999999</v>
      </c>
      <c r="H74" s="12">
        <f t="shared" si="9"/>
        <v>60.003599999999999</v>
      </c>
      <c r="I74" s="12">
        <f t="shared" si="9"/>
        <v>60.003599999999999</v>
      </c>
      <c r="J74" s="12">
        <f t="shared" si="9"/>
        <v>60.003599999999999</v>
      </c>
      <c r="K74" s="12">
        <f t="shared" si="9"/>
        <v>60.003599999999999</v>
      </c>
      <c r="L74" s="60">
        <v>48.39</v>
      </c>
      <c r="M74" s="61">
        <f t="shared" si="8"/>
        <v>11.6136</v>
      </c>
      <c r="N74" s="59"/>
      <c r="O74" s="59"/>
      <c r="P74" s="59"/>
      <c r="Q74" s="59"/>
    </row>
    <row r="75" spans="1:17" ht="25.15" customHeight="1">
      <c r="A75" s="18" t="s">
        <v>160</v>
      </c>
      <c r="B75" s="50" t="s">
        <v>274</v>
      </c>
      <c r="C75" s="18" t="s">
        <v>160</v>
      </c>
      <c r="D75" s="12">
        <f t="shared" si="9"/>
        <v>60.003599999999999</v>
      </c>
      <c r="E75" s="12">
        <f t="shared" si="9"/>
        <v>60.003599999999999</v>
      </c>
      <c r="F75" s="12">
        <f t="shared" si="9"/>
        <v>60.003599999999999</v>
      </c>
      <c r="G75" s="12">
        <f t="shared" si="9"/>
        <v>60.003599999999999</v>
      </c>
      <c r="H75" s="12">
        <f t="shared" si="9"/>
        <v>60.003599999999999</v>
      </c>
      <c r="I75" s="12">
        <f t="shared" si="9"/>
        <v>60.003599999999999</v>
      </c>
      <c r="J75" s="12">
        <f t="shared" si="9"/>
        <v>60.003599999999999</v>
      </c>
      <c r="K75" s="12">
        <f t="shared" si="9"/>
        <v>60.003599999999999</v>
      </c>
      <c r="L75" s="60">
        <v>48.39</v>
      </c>
      <c r="M75" s="61">
        <f t="shared" si="8"/>
        <v>11.6136</v>
      </c>
      <c r="N75" s="59"/>
      <c r="O75" s="59"/>
      <c r="P75" s="59"/>
      <c r="Q75" s="59"/>
    </row>
    <row r="76" spans="1:17" ht="25.15" customHeight="1">
      <c r="A76" s="18" t="s">
        <v>163</v>
      </c>
      <c r="B76" s="50" t="s">
        <v>278</v>
      </c>
      <c r="C76" s="18" t="s">
        <v>163</v>
      </c>
      <c r="D76" s="12">
        <f t="shared" si="9"/>
        <v>60.003599999999999</v>
      </c>
      <c r="E76" s="12">
        <f t="shared" si="9"/>
        <v>60.003599999999999</v>
      </c>
      <c r="F76" s="12">
        <f t="shared" si="9"/>
        <v>60.003599999999999</v>
      </c>
      <c r="G76" s="12">
        <f t="shared" si="9"/>
        <v>60.003599999999999</v>
      </c>
      <c r="H76" s="12">
        <f t="shared" si="9"/>
        <v>60.003599999999999</v>
      </c>
      <c r="I76" s="12">
        <f t="shared" si="9"/>
        <v>60.003599999999999</v>
      </c>
      <c r="J76" s="12">
        <f t="shared" si="9"/>
        <v>60.003599999999999</v>
      </c>
      <c r="K76" s="12">
        <f t="shared" si="9"/>
        <v>60.003599999999999</v>
      </c>
      <c r="L76" s="60">
        <v>48.39</v>
      </c>
      <c r="M76" s="61">
        <f t="shared" si="8"/>
        <v>11.6136</v>
      </c>
      <c r="N76" s="59"/>
      <c r="O76" s="59"/>
      <c r="P76" s="59"/>
      <c r="Q76" s="59"/>
    </row>
    <row r="77" spans="1:17" ht="25.15" customHeight="1">
      <c r="A77" s="18" t="s">
        <v>165</v>
      </c>
      <c r="B77" s="50" t="s">
        <v>408</v>
      </c>
      <c r="C77" s="18" t="s">
        <v>165</v>
      </c>
      <c r="D77" s="12">
        <f t="shared" si="9"/>
        <v>60.003599999999999</v>
      </c>
      <c r="E77" s="12">
        <f t="shared" si="9"/>
        <v>60.003599999999999</v>
      </c>
      <c r="F77" s="12">
        <f t="shared" si="9"/>
        <v>60.003599999999999</v>
      </c>
      <c r="G77" s="12">
        <f t="shared" si="9"/>
        <v>60.003599999999999</v>
      </c>
      <c r="H77" s="12">
        <f t="shared" si="9"/>
        <v>60.003599999999999</v>
      </c>
      <c r="I77" s="12">
        <f t="shared" si="9"/>
        <v>60.003599999999999</v>
      </c>
      <c r="J77" s="12">
        <f t="shared" si="9"/>
        <v>60.003599999999999</v>
      </c>
      <c r="K77" s="12">
        <f t="shared" si="9"/>
        <v>60.003599999999999</v>
      </c>
      <c r="L77" s="60">
        <v>48.39</v>
      </c>
      <c r="M77" s="61">
        <f t="shared" si="8"/>
        <v>11.6136</v>
      </c>
      <c r="N77" s="59"/>
      <c r="O77" s="59"/>
      <c r="P77" s="59"/>
      <c r="Q77" s="59"/>
    </row>
    <row r="78" spans="1:17" ht="25.15" customHeight="1">
      <c r="A78" s="18" t="s">
        <v>613</v>
      </c>
      <c r="B78" s="50" t="s">
        <v>639</v>
      </c>
      <c r="C78" s="18" t="s">
        <v>613</v>
      </c>
      <c r="D78" s="12">
        <f t="shared" si="9"/>
        <v>60.003599999999999</v>
      </c>
      <c r="E78" s="12">
        <f t="shared" si="9"/>
        <v>60.003599999999999</v>
      </c>
      <c r="F78" s="12">
        <f t="shared" si="9"/>
        <v>60.003599999999999</v>
      </c>
      <c r="G78" s="12">
        <f t="shared" si="9"/>
        <v>60.003599999999999</v>
      </c>
      <c r="H78" s="12">
        <f t="shared" si="9"/>
        <v>60.003599999999999</v>
      </c>
      <c r="I78" s="12">
        <f t="shared" si="9"/>
        <v>60.003599999999999</v>
      </c>
      <c r="J78" s="12">
        <f t="shared" si="9"/>
        <v>60.003599999999999</v>
      </c>
      <c r="K78" s="12">
        <f t="shared" si="9"/>
        <v>60.003599999999999</v>
      </c>
      <c r="L78" s="60">
        <v>48.39</v>
      </c>
      <c r="M78" s="61">
        <f t="shared" si="8"/>
        <v>11.6136</v>
      </c>
      <c r="N78" s="59"/>
      <c r="O78" s="59"/>
      <c r="P78" s="59"/>
      <c r="Q78" s="59"/>
    </row>
    <row r="79" spans="1:17" ht="25.15" customHeight="1">
      <c r="A79" s="18" t="s">
        <v>149</v>
      </c>
      <c r="B79" s="50" t="s">
        <v>316</v>
      </c>
      <c r="C79" s="18" t="s">
        <v>149</v>
      </c>
      <c r="D79" s="12">
        <f t="shared" si="9"/>
        <v>60.003599999999999</v>
      </c>
      <c r="E79" s="12">
        <f t="shared" si="9"/>
        <v>60.003599999999999</v>
      </c>
      <c r="F79" s="12">
        <f t="shared" si="9"/>
        <v>60.003599999999999</v>
      </c>
      <c r="G79" s="12">
        <f t="shared" si="9"/>
        <v>60.003599999999999</v>
      </c>
      <c r="H79" s="12">
        <f t="shared" si="9"/>
        <v>60.003599999999999</v>
      </c>
      <c r="I79" s="12">
        <f t="shared" si="9"/>
        <v>60.003599999999999</v>
      </c>
      <c r="J79" s="12">
        <f t="shared" si="9"/>
        <v>60.003599999999999</v>
      </c>
      <c r="K79" s="12">
        <f t="shared" si="9"/>
        <v>60.003599999999999</v>
      </c>
      <c r="L79" s="60">
        <v>48.39</v>
      </c>
      <c r="M79" s="61">
        <f t="shared" si="8"/>
        <v>11.6136</v>
      </c>
      <c r="N79" s="59"/>
      <c r="O79" s="59"/>
      <c r="P79" s="59"/>
      <c r="Q79" s="59"/>
    </row>
    <row r="80" spans="1:17" ht="25.15" customHeight="1">
      <c r="A80" s="18" t="s">
        <v>45</v>
      </c>
      <c r="B80" s="50" t="s">
        <v>282</v>
      </c>
      <c r="C80" s="18" t="s">
        <v>45</v>
      </c>
      <c r="D80" s="12">
        <f t="shared" si="9"/>
        <v>60.003599999999999</v>
      </c>
      <c r="E80" s="12">
        <f t="shared" si="9"/>
        <v>60.003599999999999</v>
      </c>
      <c r="F80" s="12">
        <f t="shared" si="9"/>
        <v>60.003599999999999</v>
      </c>
      <c r="G80" s="12">
        <f t="shared" si="9"/>
        <v>60.003599999999999</v>
      </c>
      <c r="H80" s="12">
        <f t="shared" si="9"/>
        <v>60.003599999999999</v>
      </c>
      <c r="I80" s="12">
        <f t="shared" si="9"/>
        <v>60.003599999999999</v>
      </c>
      <c r="J80" s="12">
        <f t="shared" si="9"/>
        <v>60.003599999999999</v>
      </c>
      <c r="K80" s="12">
        <f t="shared" si="9"/>
        <v>60.003599999999999</v>
      </c>
      <c r="L80" s="60">
        <v>48.39</v>
      </c>
      <c r="M80" s="61">
        <f t="shared" si="8"/>
        <v>11.6136</v>
      </c>
      <c r="N80" s="59"/>
      <c r="O80" s="59"/>
      <c r="P80" s="59"/>
      <c r="Q80" s="59"/>
    </row>
    <row r="81" spans="1:17" ht="25.15" customHeight="1">
      <c r="A81" s="18" t="s">
        <v>389</v>
      </c>
      <c r="B81" s="50" t="s">
        <v>390</v>
      </c>
      <c r="C81" s="18" t="s">
        <v>389</v>
      </c>
      <c r="D81" s="12">
        <f t="shared" si="9"/>
        <v>60.003599999999999</v>
      </c>
      <c r="E81" s="12">
        <f t="shared" si="9"/>
        <v>60.003599999999999</v>
      </c>
      <c r="F81" s="12">
        <f t="shared" si="9"/>
        <v>60.003599999999999</v>
      </c>
      <c r="G81" s="12">
        <f t="shared" si="9"/>
        <v>60.003599999999999</v>
      </c>
      <c r="H81" s="12">
        <f t="shared" si="9"/>
        <v>60.003599999999999</v>
      </c>
      <c r="I81" s="12">
        <f t="shared" si="9"/>
        <v>60.003599999999999</v>
      </c>
      <c r="J81" s="12">
        <f t="shared" si="9"/>
        <v>60.003599999999999</v>
      </c>
      <c r="K81" s="12">
        <f t="shared" si="9"/>
        <v>60.003599999999999</v>
      </c>
      <c r="L81" s="60">
        <v>48.39</v>
      </c>
      <c r="M81" s="61">
        <f t="shared" si="8"/>
        <v>11.6136</v>
      </c>
      <c r="N81" s="59"/>
      <c r="O81" s="59"/>
      <c r="P81" s="59"/>
      <c r="Q81" s="59"/>
    </row>
    <row r="82" spans="1:17" ht="25.15" customHeight="1">
      <c r="A82" s="18" t="s">
        <v>156</v>
      </c>
      <c r="B82" s="50" t="s">
        <v>289</v>
      </c>
      <c r="C82" s="18" t="s">
        <v>156</v>
      </c>
      <c r="D82" s="12">
        <f t="shared" ref="D82:K88" si="10">$L82+$M82</f>
        <v>60.003599999999999</v>
      </c>
      <c r="E82" s="12">
        <f t="shared" si="10"/>
        <v>60.003599999999999</v>
      </c>
      <c r="F82" s="12">
        <f t="shared" si="10"/>
        <v>60.003599999999999</v>
      </c>
      <c r="G82" s="12">
        <f t="shared" si="10"/>
        <v>60.003599999999999</v>
      </c>
      <c r="H82" s="12">
        <f t="shared" si="10"/>
        <v>60.003599999999999</v>
      </c>
      <c r="I82" s="12">
        <f t="shared" si="10"/>
        <v>60.003599999999999</v>
      </c>
      <c r="J82" s="12">
        <f t="shared" si="10"/>
        <v>60.003599999999999</v>
      </c>
      <c r="K82" s="12">
        <f t="shared" si="10"/>
        <v>60.003599999999999</v>
      </c>
      <c r="L82" s="60">
        <v>48.39</v>
      </c>
      <c r="M82" s="61">
        <f t="shared" si="8"/>
        <v>11.6136</v>
      </c>
      <c r="N82" s="59"/>
      <c r="O82" s="59"/>
      <c r="P82" s="59"/>
      <c r="Q82" s="59"/>
    </row>
    <row r="83" spans="1:17" ht="25.15" customHeight="1">
      <c r="A83" s="18" t="s">
        <v>131</v>
      </c>
      <c r="B83" s="50" t="s">
        <v>299</v>
      </c>
      <c r="C83" s="18" t="s">
        <v>131</v>
      </c>
      <c r="D83" s="12">
        <f t="shared" si="10"/>
        <v>60.003599999999999</v>
      </c>
      <c r="E83" s="12">
        <f t="shared" si="10"/>
        <v>60.003599999999999</v>
      </c>
      <c r="F83" s="12">
        <f t="shared" si="10"/>
        <v>60.003599999999999</v>
      </c>
      <c r="G83" s="12">
        <f t="shared" si="10"/>
        <v>60.003599999999999</v>
      </c>
      <c r="H83" s="12">
        <f t="shared" si="10"/>
        <v>60.003599999999999</v>
      </c>
      <c r="I83" s="12">
        <f t="shared" si="10"/>
        <v>60.003599999999999</v>
      </c>
      <c r="J83" s="12">
        <f t="shared" si="10"/>
        <v>60.003599999999999</v>
      </c>
      <c r="K83" s="12">
        <f t="shared" si="10"/>
        <v>60.003599999999999</v>
      </c>
      <c r="L83" s="60">
        <v>48.39</v>
      </c>
      <c r="M83" s="61">
        <f t="shared" si="8"/>
        <v>11.6136</v>
      </c>
      <c r="N83" s="59"/>
      <c r="O83" s="59"/>
      <c r="P83" s="59"/>
      <c r="Q83" s="59"/>
    </row>
    <row r="84" spans="1:17" ht="25.15" customHeight="1">
      <c r="A84" s="18" t="s">
        <v>133</v>
      </c>
      <c r="B84" s="50" t="s">
        <v>303</v>
      </c>
      <c r="C84" s="18" t="s">
        <v>133</v>
      </c>
      <c r="D84" s="12">
        <f t="shared" si="10"/>
        <v>60.003599999999999</v>
      </c>
      <c r="E84" s="12">
        <f t="shared" si="10"/>
        <v>60.003599999999999</v>
      </c>
      <c r="F84" s="12">
        <f t="shared" si="10"/>
        <v>60.003599999999999</v>
      </c>
      <c r="G84" s="12">
        <f t="shared" si="10"/>
        <v>60.003599999999999</v>
      </c>
      <c r="H84" s="12">
        <f t="shared" si="10"/>
        <v>60.003599999999999</v>
      </c>
      <c r="I84" s="12">
        <f t="shared" si="10"/>
        <v>60.003599999999999</v>
      </c>
      <c r="J84" s="12">
        <f t="shared" si="10"/>
        <v>60.003599999999999</v>
      </c>
      <c r="K84" s="12">
        <f t="shared" si="10"/>
        <v>60.003599999999999</v>
      </c>
      <c r="L84" s="60">
        <v>48.39</v>
      </c>
      <c r="M84" s="61">
        <f t="shared" si="8"/>
        <v>11.6136</v>
      </c>
      <c r="N84" s="59"/>
      <c r="O84" s="59"/>
      <c r="P84" s="59"/>
      <c r="Q84" s="59"/>
    </row>
    <row r="85" spans="1:17" ht="25.15" customHeight="1">
      <c r="A85" s="18" t="s">
        <v>180</v>
      </c>
      <c r="B85" s="50" t="s">
        <v>181</v>
      </c>
      <c r="C85" s="18" t="s">
        <v>180</v>
      </c>
      <c r="D85" s="12">
        <f t="shared" si="10"/>
        <v>60.003599999999999</v>
      </c>
      <c r="E85" s="12">
        <f t="shared" si="10"/>
        <v>60.003599999999999</v>
      </c>
      <c r="F85" s="12">
        <f t="shared" si="10"/>
        <v>60.003599999999999</v>
      </c>
      <c r="G85" s="12">
        <f t="shared" si="10"/>
        <v>60.003599999999999</v>
      </c>
      <c r="H85" s="12">
        <f t="shared" si="10"/>
        <v>60.003599999999999</v>
      </c>
      <c r="I85" s="12">
        <f t="shared" si="10"/>
        <v>60.003599999999999</v>
      </c>
      <c r="J85" s="12">
        <f t="shared" si="10"/>
        <v>60.003599999999999</v>
      </c>
      <c r="K85" s="12">
        <f t="shared" si="10"/>
        <v>60.003599999999999</v>
      </c>
      <c r="L85" s="60">
        <v>48.39</v>
      </c>
      <c r="M85" s="61">
        <f t="shared" si="8"/>
        <v>11.6136</v>
      </c>
      <c r="N85" s="59"/>
      <c r="O85" s="59"/>
      <c r="P85" s="59"/>
      <c r="Q85" s="59"/>
    </row>
    <row r="86" spans="1:17" ht="25.15" customHeight="1">
      <c r="A86" s="18" t="s">
        <v>205</v>
      </c>
      <c r="B86" s="50" t="s">
        <v>304</v>
      </c>
      <c r="C86" s="18" t="s">
        <v>205</v>
      </c>
      <c r="D86" s="12">
        <f t="shared" si="10"/>
        <v>60.003599999999999</v>
      </c>
      <c r="E86" s="12">
        <f t="shared" si="10"/>
        <v>60.003599999999999</v>
      </c>
      <c r="F86" s="12">
        <f t="shared" si="10"/>
        <v>60.003599999999999</v>
      </c>
      <c r="G86" s="12">
        <f t="shared" si="10"/>
        <v>60.003599999999999</v>
      </c>
      <c r="H86" s="12">
        <f t="shared" si="10"/>
        <v>60.003599999999999</v>
      </c>
      <c r="I86" s="12">
        <f t="shared" si="10"/>
        <v>60.003599999999999</v>
      </c>
      <c r="J86" s="12">
        <f t="shared" si="10"/>
        <v>60.003599999999999</v>
      </c>
      <c r="K86" s="12">
        <f t="shared" si="10"/>
        <v>60.003599999999999</v>
      </c>
      <c r="L86" s="60">
        <v>48.39</v>
      </c>
      <c r="M86" s="61">
        <f t="shared" si="8"/>
        <v>11.6136</v>
      </c>
      <c r="N86" s="59"/>
      <c r="O86" s="59"/>
      <c r="P86" s="59"/>
      <c r="Q86" s="59"/>
    </row>
    <row r="87" spans="1:17" ht="25.15" customHeight="1">
      <c r="A87" s="18" t="s">
        <v>229</v>
      </c>
      <c r="B87" s="50" t="s">
        <v>297</v>
      </c>
      <c r="C87" s="18" t="s">
        <v>229</v>
      </c>
      <c r="D87" s="12">
        <f t="shared" si="10"/>
        <v>0</v>
      </c>
      <c r="E87" s="12">
        <f t="shared" si="10"/>
        <v>0</v>
      </c>
      <c r="F87" s="12">
        <f t="shared" si="10"/>
        <v>0</v>
      </c>
      <c r="G87" s="12">
        <f t="shared" si="10"/>
        <v>0</v>
      </c>
      <c r="H87" s="12">
        <f t="shared" si="10"/>
        <v>0</v>
      </c>
      <c r="I87" s="12">
        <f t="shared" si="10"/>
        <v>0</v>
      </c>
      <c r="J87" s="12">
        <f t="shared" si="10"/>
        <v>0</v>
      </c>
      <c r="K87" s="12">
        <f t="shared" si="10"/>
        <v>0</v>
      </c>
      <c r="L87" s="60">
        <v>0</v>
      </c>
      <c r="M87" s="61">
        <f t="shared" si="8"/>
        <v>0</v>
      </c>
      <c r="N87" s="59"/>
      <c r="O87" s="59"/>
      <c r="P87" s="59"/>
      <c r="Q87" s="59"/>
    </row>
    <row r="88" spans="1:17" ht="25.15" customHeight="1">
      <c r="A88" s="18" t="s">
        <v>190</v>
      </c>
      <c r="B88" s="50" t="s">
        <v>305</v>
      </c>
      <c r="C88" s="18" t="s">
        <v>190</v>
      </c>
      <c r="D88" s="12">
        <f t="shared" si="10"/>
        <v>0</v>
      </c>
      <c r="E88" s="12">
        <f t="shared" si="10"/>
        <v>0</v>
      </c>
      <c r="F88" s="12">
        <f t="shared" si="10"/>
        <v>0</v>
      </c>
      <c r="G88" s="12">
        <f t="shared" si="10"/>
        <v>0</v>
      </c>
      <c r="H88" s="12">
        <f t="shared" si="10"/>
        <v>0</v>
      </c>
      <c r="I88" s="12">
        <f t="shared" si="10"/>
        <v>0</v>
      </c>
      <c r="J88" s="12">
        <f t="shared" si="10"/>
        <v>0</v>
      </c>
      <c r="K88" s="12">
        <f t="shared" si="10"/>
        <v>0</v>
      </c>
      <c r="L88" s="60">
        <v>0</v>
      </c>
      <c r="M88" s="61">
        <f t="shared" si="8"/>
        <v>0</v>
      </c>
      <c r="N88" s="59"/>
      <c r="O88" s="59"/>
      <c r="P88" s="59"/>
      <c r="Q88" s="59"/>
    </row>
    <row r="89" spans="1:17" s="27" customFormat="1" ht="20.25" customHeight="1">
      <c r="A89" s="24" t="s">
        <v>244</v>
      </c>
      <c r="C89" s="24"/>
      <c r="D89" s="2"/>
      <c r="E89" s="2"/>
      <c r="F89" s="2"/>
      <c r="G89" s="2"/>
    </row>
    <row r="90" spans="1:17" s="27" customFormat="1" ht="20.25" customHeight="1">
      <c r="A90" s="51" t="s">
        <v>194</v>
      </c>
      <c r="C90" s="51"/>
      <c r="D90" s="2"/>
      <c r="E90" s="2"/>
      <c r="F90" s="2"/>
      <c r="G90" s="2"/>
    </row>
    <row r="91" spans="1:17" s="27" customFormat="1" ht="20.25" customHeight="1">
      <c r="A91" s="51" t="s">
        <v>195</v>
      </c>
      <c r="C91" s="51"/>
      <c r="D91" s="2"/>
      <c r="E91" s="2"/>
      <c r="F91" s="2"/>
      <c r="G91" s="2"/>
    </row>
    <row r="92" spans="1:17" s="27" customFormat="1" ht="20.25" customHeight="1">
      <c r="A92" s="51" t="s">
        <v>203</v>
      </c>
      <c r="C92" s="51"/>
      <c r="D92" s="2"/>
      <c r="E92" s="2"/>
      <c r="F92" s="2"/>
      <c r="G92" s="2"/>
    </row>
  </sheetData>
  <sortState xmlns:xlrd2="http://schemas.microsoft.com/office/spreadsheetml/2017/richdata2" ref="A7:W88">
    <sortCondition descending="1" ref="D7:D88"/>
    <sortCondition ref="A7:A88"/>
  </sortState>
  <conditionalFormatting sqref="D2:K2">
    <cfRule type="cellIs" dxfId="259" priority="67" stopIfTrue="1" operator="equal">
      <formula>"-"</formula>
    </cfRule>
    <cfRule type="cellIs" dxfId="258" priority="68" stopIfTrue="1" operator="equal">
      <formula>"Std"</formula>
    </cfRule>
  </conditionalFormatting>
  <conditionalFormatting sqref="D7:K88">
    <cfRule type="cellIs" dxfId="257" priority="1" stopIfTrue="1" operator="between">
      <formula>0</formula>
      <formula>10000</formula>
    </cfRule>
    <cfRule type="cellIs" dxfId="256" priority="2" stopIfTrue="1" operator="equal">
      <formula>"-"</formula>
    </cfRule>
    <cfRule type="cellIs" dxfId="255" priority="3" stopIfTrue="1" operator="equal">
      <formula>"Std"</formula>
    </cfRule>
  </conditionalFormatting>
  <conditionalFormatting sqref="L3:L5">
    <cfRule type="cellIs" dxfId="254" priority="26" stopIfTrue="1" operator="between">
      <formula>0</formula>
      <formula>5000</formula>
    </cfRule>
    <cfRule type="cellIs" dxfId="253" priority="27" stopIfTrue="1" operator="equal">
      <formula>"-"</formula>
    </cfRule>
    <cfRule type="cellIs" dxfId="252" priority="28" stopIfTrue="1" operator="equal">
      <formula>"Std"</formula>
    </cfRule>
  </conditionalFormatting>
  <printOptions horizontalCentered="1"/>
  <pageMargins left="0.7" right="0.7" top="0.75" bottom="0.75" header="0.3" footer="0.3"/>
  <pageSetup paperSize="9" scale="24"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7E09-16E9-47C1-988A-1EEF74157B32}">
  <dimension ref="A1"/>
  <sheetViews>
    <sheetView workbookViewId="0">
      <selection activeCell="E38" sqref="E38"/>
    </sheetView>
  </sheetViews>
  <sheetFormatPr defaultRowHeight="12.7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I76"/>
  <sheetViews>
    <sheetView showGridLines="0" view="pageBreakPreview" zoomScale="50" zoomScaleNormal="70" zoomScaleSheetLayoutView="50" workbookViewId="0">
      <pane ySplit="8" topLeftCell="A35" activePane="bottomLeft" state="frozen"/>
      <selection activeCell="B25" sqref="B25"/>
      <selection pane="bottomLeft" activeCell="B55" sqref="B55"/>
    </sheetView>
  </sheetViews>
  <sheetFormatPr defaultColWidth="8" defaultRowHeight="20.25"/>
  <cols>
    <col min="1" max="1" width="20.42578125" style="2" customWidth="1"/>
    <col min="2" max="2" width="116.7109375" style="25" customWidth="1"/>
    <col min="3" max="3" width="13.85546875" style="2" customWidth="1"/>
    <col min="4" max="5" width="44.42578125" style="2" customWidth="1"/>
    <col min="6" max="8" width="18.7109375" style="2" customWidth="1"/>
    <col min="9" max="9" width="7" style="1" customWidth="1"/>
    <col min="10" max="11" width="7" style="2" customWidth="1"/>
    <col min="12" max="12" width="7.7109375" style="2" bestFit="1" customWidth="1"/>
    <col min="13" max="13" width="9.42578125" style="2" customWidth="1"/>
    <col min="14" max="17" width="7" style="2" customWidth="1"/>
    <col min="18" max="16384" width="8" style="2"/>
  </cols>
  <sheetData>
    <row r="1" spans="1:9" ht="49.9" customHeight="1">
      <c r="A1" s="62"/>
      <c r="B1" s="82"/>
      <c r="C1" s="62"/>
      <c r="D1" s="88" t="s">
        <v>920</v>
      </c>
      <c r="E1" s="88" t="s">
        <v>920</v>
      </c>
      <c r="F1" s="181"/>
      <c r="G1" s="181"/>
      <c r="H1" s="181"/>
    </row>
    <row r="2" spans="1:9" ht="49.9" customHeight="1">
      <c r="A2" s="83"/>
      <c r="B2" s="44" t="str">
        <f>'e-DUCATO CHASSIS'!B1</f>
        <v>Ισχύς προτεινόμενου τιμοκαταλόγου λιανικής από 16/06/2023</v>
      </c>
      <c r="C2" s="83"/>
      <c r="D2" s="3" t="s">
        <v>919</v>
      </c>
      <c r="E2" s="3" t="s">
        <v>918</v>
      </c>
      <c r="F2" s="180"/>
      <c r="G2" s="180"/>
      <c r="H2" s="180"/>
    </row>
    <row r="3" spans="1:9" s="8" customFormat="1" ht="25.15" customHeight="1">
      <c r="A3" s="84"/>
      <c r="B3" s="3" t="s">
        <v>207</v>
      </c>
      <c r="C3" s="84"/>
      <c r="D3" s="4">
        <f>SUM(D4:D6)</f>
        <v>17752.109123219598</v>
      </c>
      <c r="E3" s="4">
        <f>SUM(E4:E6)</f>
        <v>19916.345123219606</v>
      </c>
      <c r="G3" s="5" t="s">
        <v>214</v>
      </c>
      <c r="H3" s="6"/>
      <c r="I3" s="7"/>
    </row>
    <row r="4" spans="1:9" ht="25.15" customHeight="1">
      <c r="A4" s="9"/>
      <c r="B4" s="10" t="s">
        <v>91</v>
      </c>
      <c r="C4" s="9"/>
      <c r="D4" s="11">
        <f>(D6+227.72)*0.1</f>
        <v>1345.8568599417611</v>
      </c>
      <c r="E4" s="11">
        <f t="shared" ref="E4" si="0">(E6+227.72)*0.1</f>
        <v>1507.367009195493</v>
      </c>
      <c r="F4" s="21"/>
      <c r="G4" s="12" t="s">
        <v>343</v>
      </c>
      <c r="H4" s="10" t="s">
        <v>206</v>
      </c>
    </row>
    <row r="5" spans="1:9" ht="25.15" customHeight="1">
      <c r="A5" s="9"/>
      <c r="B5" s="10" t="s">
        <v>15</v>
      </c>
      <c r="C5" s="9"/>
      <c r="D5" s="11">
        <f>D6*0.24</f>
        <v>3175.4036638602261</v>
      </c>
      <c r="E5" s="11">
        <f t="shared" ref="E5" si="1">E6*0.24</f>
        <v>3563.028022069183</v>
      </c>
      <c r="G5" s="12">
        <v>123</v>
      </c>
      <c r="H5" s="10" t="s">
        <v>410</v>
      </c>
    </row>
    <row r="6" spans="1:9" s="14" customFormat="1" ht="25.15" customHeight="1">
      <c r="A6" s="13"/>
      <c r="B6" s="45" t="s">
        <v>208</v>
      </c>
      <c r="C6" s="13"/>
      <c r="D6" s="87">
        <v>13230.84859941761</v>
      </c>
      <c r="E6" s="87">
        <v>14845.95009195493</v>
      </c>
      <c r="G6" s="12" t="s">
        <v>95</v>
      </c>
      <c r="H6" s="10" t="s">
        <v>411</v>
      </c>
      <c r="I6" s="15"/>
    </row>
    <row r="7" spans="1:9" ht="25.15" customHeight="1">
      <c r="A7" s="16"/>
      <c r="B7" s="10" t="s">
        <v>412</v>
      </c>
      <c r="C7" s="16"/>
      <c r="D7" s="10" t="s">
        <v>419</v>
      </c>
      <c r="E7" s="10" t="s">
        <v>420</v>
      </c>
    </row>
    <row r="8" spans="1:9" ht="49.9" customHeight="1">
      <c r="A8" s="17" t="s">
        <v>3</v>
      </c>
      <c r="B8" s="17" t="s">
        <v>213</v>
      </c>
      <c r="C8" s="17" t="s">
        <v>3</v>
      </c>
      <c r="D8" s="17" t="s">
        <v>188</v>
      </c>
      <c r="E8" s="17" t="s">
        <v>188</v>
      </c>
      <c r="F8" s="17" t="s">
        <v>187</v>
      </c>
      <c r="G8" s="17" t="s">
        <v>192</v>
      </c>
      <c r="H8" s="17" t="s">
        <v>193</v>
      </c>
    </row>
    <row r="9" spans="1:9" s="21" customFormat="1" ht="25.15" customHeight="1">
      <c r="A9" s="18" t="s">
        <v>421</v>
      </c>
      <c r="B9" s="19" t="s">
        <v>422</v>
      </c>
      <c r="C9" s="18" t="s">
        <v>421</v>
      </c>
      <c r="D9" s="12" t="s">
        <v>95</v>
      </c>
      <c r="E9" s="12" t="s">
        <v>343</v>
      </c>
      <c r="F9" s="85" t="s">
        <v>95</v>
      </c>
      <c r="G9" s="20" t="s">
        <v>95</v>
      </c>
      <c r="H9" s="20" t="s">
        <v>95</v>
      </c>
      <c r="I9" s="1"/>
    </row>
    <row r="10" spans="1:9" s="21" customFormat="1" ht="25.15" customHeight="1">
      <c r="A10" s="18" t="s">
        <v>26</v>
      </c>
      <c r="B10" s="19" t="s">
        <v>94</v>
      </c>
      <c r="C10" s="18" t="s">
        <v>26</v>
      </c>
      <c r="D10" s="12" t="s">
        <v>343</v>
      </c>
      <c r="E10" s="12" t="s">
        <v>343</v>
      </c>
      <c r="F10" s="85" t="s">
        <v>95</v>
      </c>
      <c r="G10" s="20" t="s">
        <v>95</v>
      </c>
      <c r="H10" s="20" t="s">
        <v>95</v>
      </c>
      <c r="I10" s="1"/>
    </row>
    <row r="11" spans="1:9" s="21" customFormat="1" ht="25.15" customHeight="1">
      <c r="A11" s="18" t="s">
        <v>6</v>
      </c>
      <c r="B11" s="19" t="s">
        <v>423</v>
      </c>
      <c r="C11" s="18" t="s">
        <v>6</v>
      </c>
      <c r="D11" s="12" t="s">
        <v>343</v>
      </c>
      <c r="E11" s="12" t="s">
        <v>343</v>
      </c>
      <c r="F11" s="85" t="s">
        <v>95</v>
      </c>
      <c r="G11" s="20" t="s">
        <v>95</v>
      </c>
      <c r="H11" s="20" t="s">
        <v>95</v>
      </c>
      <c r="I11" s="1"/>
    </row>
    <row r="12" spans="1:9" ht="25.15" customHeight="1">
      <c r="A12" s="18" t="s">
        <v>8</v>
      </c>
      <c r="B12" s="19" t="s">
        <v>424</v>
      </c>
      <c r="C12" s="18" t="s">
        <v>8</v>
      </c>
      <c r="D12" s="12" t="s">
        <v>343</v>
      </c>
      <c r="E12" s="12" t="s">
        <v>343</v>
      </c>
      <c r="F12" s="85" t="s">
        <v>95</v>
      </c>
      <c r="G12" s="20" t="s">
        <v>95</v>
      </c>
      <c r="H12" s="20" t="s">
        <v>95</v>
      </c>
    </row>
    <row r="13" spans="1:9" ht="25.15" customHeight="1">
      <c r="A13" s="18" t="s">
        <v>37</v>
      </c>
      <c r="B13" s="19" t="s">
        <v>57</v>
      </c>
      <c r="C13" s="18" t="s">
        <v>37</v>
      </c>
      <c r="D13" s="12" t="s">
        <v>343</v>
      </c>
      <c r="E13" s="12" t="s">
        <v>343</v>
      </c>
      <c r="F13" s="85" t="s">
        <v>95</v>
      </c>
      <c r="G13" s="20" t="s">
        <v>95</v>
      </c>
      <c r="H13" s="20" t="s">
        <v>95</v>
      </c>
    </row>
    <row r="14" spans="1:9" s="21" customFormat="1" ht="25.15" customHeight="1">
      <c r="A14" s="18" t="s">
        <v>36</v>
      </c>
      <c r="B14" s="19" t="s">
        <v>425</v>
      </c>
      <c r="C14" s="18" t="s">
        <v>36</v>
      </c>
      <c r="D14" s="12" t="s">
        <v>343</v>
      </c>
      <c r="E14" s="12" t="s">
        <v>343</v>
      </c>
      <c r="F14" s="85" t="s">
        <v>95</v>
      </c>
      <c r="G14" s="20" t="s">
        <v>95</v>
      </c>
      <c r="H14" s="20" t="s">
        <v>95</v>
      </c>
      <c r="I14" s="1"/>
    </row>
    <row r="15" spans="1:9" s="21" customFormat="1" ht="25.15" customHeight="1">
      <c r="A15" s="18" t="s">
        <v>426</v>
      </c>
      <c r="B15" s="19" t="s">
        <v>427</v>
      </c>
      <c r="C15" s="18" t="s">
        <v>426</v>
      </c>
      <c r="D15" s="22" t="s">
        <v>95</v>
      </c>
      <c r="E15" s="12" t="s">
        <v>343</v>
      </c>
      <c r="F15" s="85" t="s">
        <v>95</v>
      </c>
      <c r="G15" s="20" t="s">
        <v>95</v>
      </c>
      <c r="H15" s="20" t="s">
        <v>95</v>
      </c>
      <c r="I15" s="1"/>
    </row>
    <row r="16" spans="1:9" s="21" customFormat="1" ht="25.15" customHeight="1">
      <c r="A16" s="18" t="s">
        <v>27</v>
      </c>
      <c r="B16" s="19" t="s">
        <v>344</v>
      </c>
      <c r="C16" s="18" t="s">
        <v>27</v>
      </c>
      <c r="D16" s="12" t="s">
        <v>343</v>
      </c>
      <c r="E16" s="12" t="s">
        <v>343</v>
      </c>
      <c r="F16" s="85" t="s">
        <v>95</v>
      </c>
      <c r="G16" s="20" t="s">
        <v>95</v>
      </c>
      <c r="H16" s="20" t="s">
        <v>95</v>
      </c>
      <c r="I16" s="1"/>
    </row>
    <row r="17" spans="1:9" s="21" customFormat="1" ht="25.15" customHeight="1">
      <c r="A17" s="18" t="s">
        <v>136</v>
      </c>
      <c r="B17" s="19" t="s">
        <v>189</v>
      </c>
      <c r="C17" s="18" t="s">
        <v>136</v>
      </c>
      <c r="D17" s="12" t="s">
        <v>343</v>
      </c>
      <c r="E17" s="12" t="s">
        <v>343</v>
      </c>
      <c r="F17" s="85" t="s">
        <v>95</v>
      </c>
      <c r="G17" s="20" t="s">
        <v>95</v>
      </c>
      <c r="H17" s="20" t="s">
        <v>95</v>
      </c>
      <c r="I17" s="1"/>
    </row>
    <row r="18" spans="1:9" s="21" customFormat="1" ht="25.15" customHeight="1">
      <c r="A18" s="18" t="s">
        <v>73</v>
      </c>
      <c r="B18" s="19" t="s">
        <v>428</v>
      </c>
      <c r="C18" s="18" t="s">
        <v>73</v>
      </c>
      <c r="D18" s="12" t="s">
        <v>95</v>
      </c>
      <c r="E18" s="12" t="s">
        <v>95</v>
      </c>
      <c r="F18" s="85" t="s">
        <v>95</v>
      </c>
      <c r="G18" s="20" t="s">
        <v>95</v>
      </c>
      <c r="H18" s="20" t="s">
        <v>95</v>
      </c>
      <c r="I18" s="1"/>
    </row>
    <row r="19" spans="1:9" s="21" customFormat="1" ht="25.15" customHeight="1">
      <c r="A19" s="18" t="s">
        <v>86</v>
      </c>
      <c r="B19" s="19" t="s">
        <v>429</v>
      </c>
      <c r="C19" s="18" t="s">
        <v>86</v>
      </c>
      <c r="D19" s="12" t="s">
        <v>343</v>
      </c>
      <c r="E19" s="12" t="s">
        <v>343</v>
      </c>
      <c r="F19" s="85" t="s">
        <v>95</v>
      </c>
      <c r="G19" s="20" t="s">
        <v>95</v>
      </c>
      <c r="H19" s="20" t="s">
        <v>95</v>
      </c>
      <c r="I19" s="1"/>
    </row>
    <row r="20" spans="1:9" s="21" customFormat="1" ht="25.15" customHeight="1">
      <c r="A20" s="18" t="s">
        <v>593</v>
      </c>
      <c r="B20" s="19" t="s">
        <v>601</v>
      </c>
      <c r="C20" s="18" t="s">
        <v>593</v>
      </c>
      <c r="D20" s="12" t="s">
        <v>343</v>
      </c>
      <c r="E20" s="12" t="s">
        <v>343</v>
      </c>
      <c r="F20" s="85" t="s">
        <v>95</v>
      </c>
      <c r="G20" s="20" t="s">
        <v>95</v>
      </c>
      <c r="H20" s="20" t="s">
        <v>95</v>
      </c>
      <c r="I20" s="1"/>
    </row>
    <row r="21" spans="1:9" s="21" customFormat="1" ht="25.15" customHeight="1">
      <c r="A21" s="18" t="s">
        <v>430</v>
      </c>
      <c r="B21" s="19" t="s">
        <v>431</v>
      </c>
      <c r="C21" s="18" t="s">
        <v>430</v>
      </c>
      <c r="D21" s="12" t="s">
        <v>343</v>
      </c>
      <c r="E21" s="12" t="s">
        <v>95</v>
      </c>
      <c r="F21" s="85" t="s">
        <v>95</v>
      </c>
      <c r="G21" s="20" t="s">
        <v>95</v>
      </c>
      <c r="H21" s="20" t="s">
        <v>95</v>
      </c>
      <c r="I21" s="1"/>
    </row>
    <row r="22" spans="1:9" s="21" customFormat="1" ht="25.15" customHeight="1">
      <c r="A22" s="18" t="s">
        <v>47</v>
      </c>
      <c r="B22" s="19" t="s">
        <v>435</v>
      </c>
      <c r="C22" s="18" t="s">
        <v>47</v>
      </c>
      <c r="D22" s="12" t="s">
        <v>343</v>
      </c>
      <c r="E22" s="12" t="s">
        <v>343</v>
      </c>
      <c r="F22" s="85" t="s">
        <v>95</v>
      </c>
      <c r="G22" s="20" t="s">
        <v>95</v>
      </c>
      <c r="H22" s="20" t="s">
        <v>95</v>
      </c>
      <c r="I22" s="1"/>
    </row>
    <row r="23" spans="1:9" s="21" customFormat="1" ht="25.15" customHeight="1">
      <c r="A23" s="18" t="s">
        <v>436</v>
      </c>
      <c r="B23" s="19" t="s">
        <v>437</v>
      </c>
      <c r="C23" s="18" t="s">
        <v>436</v>
      </c>
      <c r="D23" s="12" t="s">
        <v>343</v>
      </c>
      <c r="E23" s="12" t="s">
        <v>343</v>
      </c>
      <c r="F23" s="85" t="s">
        <v>95</v>
      </c>
      <c r="G23" s="20" t="s">
        <v>95</v>
      </c>
      <c r="H23" s="20" t="s">
        <v>95</v>
      </c>
      <c r="I23" s="1"/>
    </row>
    <row r="24" spans="1:9" ht="25.15" customHeight="1">
      <c r="A24" s="18" t="s">
        <v>438</v>
      </c>
      <c r="B24" s="19" t="s">
        <v>439</v>
      </c>
      <c r="C24" s="18" t="s">
        <v>438</v>
      </c>
      <c r="D24" s="12" t="s">
        <v>343</v>
      </c>
      <c r="E24" s="12" t="s">
        <v>343</v>
      </c>
      <c r="F24" s="85" t="s">
        <v>95</v>
      </c>
      <c r="G24" s="20" t="s">
        <v>95</v>
      </c>
      <c r="H24" s="20" t="s">
        <v>95</v>
      </c>
    </row>
    <row r="25" spans="1:9" ht="25.15" customHeight="1">
      <c r="A25" s="18" t="s">
        <v>341</v>
      </c>
      <c r="B25" s="19" t="s">
        <v>345</v>
      </c>
      <c r="C25" s="18" t="s">
        <v>341</v>
      </c>
      <c r="D25" s="12" t="s">
        <v>343</v>
      </c>
      <c r="E25" s="12" t="s">
        <v>343</v>
      </c>
      <c r="F25" s="85" t="s">
        <v>95</v>
      </c>
      <c r="G25" s="20" t="s">
        <v>95</v>
      </c>
      <c r="H25" s="20" t="s">
        <v>95</v>
      </c>
    </row>
    <row r="26" spans="1:9" ht="25.15" customHeight="1">
      <c r="A26" s="18" t="s">
        <v>446</v>
      </c>
      <c r="B26" s="19" t="s">
        <v>447</v>
      </c>
      <c r="C26" s="18" t="s">
        <v>446</v>
      </c>
      <c r="D26" s="12" t="s">
        <v>95</v>
      </c>
      <c r="E26" s="12">
        <f>$F26+$G26+$H26</f>
        <v>119.997</v>
      </c>
      <c r="F26" s="85">
        <v>89.55</v>
      </c>
      <c r="G26" s="20">
        <v>21.491999999999997</v>
      </c>
      <c r="H26" s="20">
        <v>8.9550000000000001</v>
      </c>
    </row>
    <row r="27" spans="1:9" ht="25.15" customHeight="1">
      <c r="A27" s="18" t="s">
        <v>448</v>
      </c>
      <c r="B27" s="19" t="s">
        <v>449</v>
      </c>
      <c r="C27" s="18" t="s">
        <v>448</v>
      </c>
      <c r="D27" s="12" t="s">
        <v>343</v>
      </c>
      <c r="E27" s="12" t="s">
        <v>95</v>
      </c>
      <c r="F27" s="85" t="s">
        <v>95</v>
      </c>
      <c r="G27" s="20" t="s">
        <v>95</v>
      </c>
      <c r="H27" s="20" t="s">
        <v>95</v>
      </c>
    </row>
    <row r="28" spans="1:9" ht="25.15" customHeight="1">
      <c r="A28" s="18" t="s">
        <v>99</v>
      </c>
      <c r="B28" s="19" t="s">
        <v>72</v>
      </c>
      <c r="C28" s="18" t="s">
        <v>99</v>
      </c>
      <c r="D28" s="12" t="s">
        <v>343</v>
      </c>
      <c r="E28" s="12" t="s">
        <v>343</v>
      </c>
      <c r="F28" s="85" t="s">
        <v>95</v>
      </c>
      <c r="G28" s="20" t="s">
        <v>95</v>
      </c>
      <c r="H28" s="20" t="s">
        <v>95</v>
      </c>
    </row>
    <row r="29" spans="1:9" ht="25.15" customHeight="1">
      <c r="A29" s="18" t="s">
        <v>161</v>
      </c>
      <c r="B29" s="19" t="s">
        <v>453</v>
      </c>
      <c r="C29" s="18" t="s">
        <v>161</v>
      </c>
      <c r="D29" s="12" t="s">
        <v>343</v>
      </c>
      <c r="E29" s="12" t="s">
        <v>95</v>
      </c>
      <c r="F29" s="85" t="s">
        <v>95</v>
      </c>
      <c r="G29" s="20" t="s">
        <v>95</v>
      </c>
      <c r="H29" s="20" t="s">
        <v>95</v>
      </c>
    </row>
    <row r="30" spans="1:9" ht="25.15" customHeight="1">
      <c r="A30" s="18" t="s">
        <v>454</v>
      </c>
      <c r="B30" s="19" t="s">
        <v>455</v>
      </c>
      <c r="C30" s="18" t="s">
        <v>454</v>
      </c>
      <c r="D30" s="12" t="s">
        <v>95</v>
      </c>
      <c r="E30" s="12" t="s">
        <v>343</v>
      </c>
      <c r="F30" s="85">
        <v>59.7</v>
      </c>
      <c r="G30" s="23">
        <v>14.327999999999999</v>
      </c>
      <c r="H30" s="43">
        <v>5.9700000000000006</v>
      </c>
    </row>
    <row r="31" spans="1:9" ht="25.15" customHeight="1">
      <c r="A31" s="18" t="s">
        <v>179</v>
      </c>
      <c r="B31" s="19" t="s">
        <v>456</v>
      </c>
      <c r="C31" s="18" t="s">
        <v>179</v>
      </c>
      <c r="D31" s="12" t="s">
        <v>343</v>
      </c>
      <c r="E31" s="12" t="s">
        <v>343</v>
      </c>
      <c r="F31" s="85" t="s">
        <v>95</v>
      </c>
      <c r="G31" s="20" t="s">
        <v>95</v>
      </c>
      <c r="H31" s="20" t="s">
        <v>95</v>
      </c>
    </row>
    <row r="32" spans="1:9" ht="25.15" customHeight="1">
      <c r="A32" s="18" t="s">
        <v>457</v>
      </c>
      <c r="B32" s="19" t="s">
        <v>458</v>
      </c>
      <c r="C32" s="18" t="s">
        <v>457</v>
      </c>
      <c r="D32" s="12" t="s">
        <v>343</v>
      </c>
      <c r="E32" s="12" t="s">
        <v>343</v>
      </c>
      <c r="F32" s="85" t="s">
        <v>95</v>
      </c>
      <c r="G32" s="20" t="s">
        <v>95</v>
      </c>
      <c r="H32" s="20" t="s">
        <v>95</v>
      </c>
    </row>
    <row r="33" spans="1:8" ht="25.15" customHeight="1">
      <c r="A33" s="18" t="s">
        <v>13</v>
      </c>
      <c r="B33" s="19" t="s">
        <v>19</v>
      </c>
      <c r="C33" s="18" t="s">
        <v>13</v>
      </c>
      <c r="D33" s="12" t="s">
        <v>343</v>
      </c>
      <c r="E33" s="12" t="s">
        <v>343</v>
      </c>
      <c r="F33" s="85" t="s">
        <v>95</v>
      </c>
      <c r="G33" s="20" t="s">
        <v>95</v>
      </c>
      <c r="H33" s="20" t="s">
        <v>95</v>
      </c>
    </row>
    <row r="34" spans="1:8" ht="25.15" customHeight="1">
      <c r="A34" s="18" t="s">
        <v>12</v>
      </c>
      <c r="B34" s="19" t="s">
        <v>20</v>
      </c>
      <c r="C34" s="18" t="s">
        <v>12</v>
      </c>
      <c r="D34" s="12" t="s">
        <v>343</v>
      </c>
      <c r="E34" s="12" t="s">
        <v>343</v>
      </c>
      <c r="F34" s="85" t="s">
        <v>95</v>
      </c>
      <c r="G34" s="20" t="s">
        <v>95</v>
      </c>
      <c r="H34" s="20" t="s">
        <v>95</v>
      </c>
    </row>
    <row r="35" spans="1:8" ht="25.15" customHeight="1">
      <c r="A35" s="18" t="s">
        <v>22</v>
      </c>
      <c r="B35" s="19" t="s">
        <v>459</v>
      </c>
      <c r="C35" s="18" t="s">
        <v>22</v>
      </c>
      <c r="D35" s="12" t="s">
        <v>343</v>
      </c>
      <c r="E35" s="12" t="s">
        <v>343</v>
      </c>
      <c r="F35" s="85" t="s">
        <v>95</v>
      </c>
      <c r="G35" s="20" t="s">
        <v>95</v>
      </c>
      <c r="H35" s="20" t="s">
        <v>95</v>
      </c>
    </row>
    <row r="36" spans="1:8" ht="25.15" customHeight="1">
      <c r="A36" s="18" t="s">
        <v>67</v>
      </c>
      <c r="B36" s="19" t="s">
        <v>59</v>
      </c>
      <c r="C36" s="18" t="s">
        <v>67</v>
      </c>
      <c r="D36" s="12" t="s">
        <v>343</v>
      </c>
      <c r="E36" s="12" t="s">
        <v>343</v>
      </c>
      <c r="F36" s="85" t="s">
        <v>95</v>
      </c>
      <c r="G36" s="20" t="s">
        <v>95</v>
      </c>
      <c r="H36" s="20" t="s">
        <v>95</v>
      </c>
    </row>
    <row r="37" spans="1:8" ht="25.15" customHeight="1">
      <c r="A37" s="18" t="s">
        <v>79</v>
      </c>
      <c r="B37" s="19" t="s">
        <v>469</v>
      </c>
      <c r="C37" s="18" t="s">
        <v>79</v>
      </c>
      <c r="D37" s="12" t="s">
        <v>343</v>
      </c>
      <c r="E37" s="12" t="s">
        <v>95</v>
      </c>
      <c r="F37" s="85" t="s">
        <v>95</v>
      </c>
      <c r="G37" s="20" t="s">
        <v>95</v>
      </c>
      <c r="H37" s="20" t="s">
        <v>95</v>
      </c>
    </row>
    <row r="38" spans="1:8" ht="25.15" customHeight="1">
      <c r="A38" s="18" t="s">
        <v>474</v>
      </c>
      <c r="B38" s="19" t="s">
        <v>475</v>
      </c>
      <c r="C38" s="18" t="s">
        <v>474</v>
      </c>
      <c r="D38" s="12">
        <f>$F38+$G38+$H38</f>
        <v>79.998000000000005</v>
      </c>
      <c r="E38" s="12">
        <f>$F38+$G38+$H38</f>
        <v>79.998000000000005</v>
      </c>
      <c r="F38" s="85">
        <v>59.7</v>
      </c>
      <c r="G38" s="23">
        <v>14.327999999999999</v>
      </c>
      <c r="H38" s="43">
        <v>5.9700000000000006</v>
      </c>
    </row>
    <row r="39" spans="1:8" ht="25.15" customHeight="1">
      <c r="A39" s="18" t="s">
        <v>103</v>
      </c>
      <c r="B39" s="19" t="s">
        <v>477</v>
      </c>
      <c r="C39" s="18" t="s">
        <v>103</v>
      </c>
      <c r="D39" s="12" t="s">
        <v>343</v>
      </c>
      <c r="E39" s="12" t="s">
        <v>343</v>
      </c>
      <c r="F39" s="85" t="s">
        <v>95</v>
      </c>
      <c r="G39" s="20" t="s">
        <v>95</v>
      </c>
      <c r="H39" s="20" t="s">
        <v>95</v>
      </c>
    </row>
    <row r="40" spans="1:8" ht="25.15" customHeight="1">
      <c r="A40" s="18" t="s">
        <v>478</v>
      </c>
      <c r="B40" s="19" t="s">
        <v>479</v>
      </c>
      <c r="C40" s="18" t="s">
        <v>478</v>
      </c>
      <c r="D40" s="12" t="s">
        <v>343</v>
      </c>
      <c r="E40" s="12" t="s">
        <v>343</v>
      </c>
      <c r="F40" s="85" t="s">
        <v>95</v>
      </c>
      <c r="G40" s="20" t="s">
        <v>95</v>
      </c>
      <c r="H40" s="20" t="s">
        <v>95</v>
      </c>
    </row>
    <row r="41" spans="1:8" ht="25.15" customHeight="1">
      <c r="A41" s="18" t="s">
        <v>485</v>
      </c>
      <c r="B41" s="19" t="s">
        <v>486</v>
      </c>
      <c r="C41" s="18" t="s">
        <v>485</v>
      </c>
      <c r="D41" s="12" t="s">
        <v>343</v>
      </c>
      <c r="E41" s="12" t="s">
        <v>343</v>
      </c>
      <c r="F41" s="85" t="s">
        <v>95</v>
      </c>
      <c r="G41" s="20" t="s">
        <v>95</v>
      </c>
      <c r="H41" s="20" t="s">
        <v>95</v>
      </c>
    </row>
    <row r="42" spans="1:8" ht="25.15" customHeight="1">
      <c r="A42" s="18" t="s">
        <v>41</v>
      </c>
      <c r="B42" s="19" t="s">
        <v>489</v>
      </c>
      <c r="C42" s="18" t="s">
        <v>41</v>
      </c>
      <c r="D42" s="22" t="s">
        <v>343</v>
      </c>
      <c r="E42" s="22" t="s">
        <v>343</v>
      </c>
      <c r="F42" s="85" t="s">
        <v>95</v>
      </c>
      <c r="G42" s="20" t="s">
        <v>95</v>
      </c>
      <c r="H42" s="20" t="s">
        <v>95</v>
      </c>
    </row>
    <row r="43" spans="1:8" ht="25.15" customHeight="1">
      <c r="A43" s="18" t="s">
        <v>337</v>
      </c>
      <c r="B43" s="19" t="s">
        <v>338</v>
      </c>
      <c r="C43" s="18" t="s">
        <v>337</v>
      </c>
      <c r="D43" s="12" t="s">
        <v>343</v>
      </c>
      <c r="E43" s="12" t="s">
        <v>343</v>
      </c>
      <c r="F43" s="85" t="s">
        <v>95</v>
      </c>
      <c r="G43" s="20" t="s">
        <v>95</v>
      </c>
      <c r="H43" s="20" t="s">
        <v>95</v>
      </c>
    </row>
    <row r="44" spans="1:8" ht="25.15" customHeight="1">
      <c r="A44" s="18" t="s">
        <v>11</v>
      </c>
      <c r="B44" s="19" t="s">
        <v>490</v>
      </c>
      <c r="C44" s="18" t="s">
        <v>11</v>
      </c>
      <c r="D44" s="12" t="s">
        <v>343</v>
      </c>
      <c r="E44" s="12" t="s">
        <v>343</v>
      </c>
      <c r="F44" s="85" t="s">
        <v>95</v>
      </c>
      <c r="G44" s="20" t="s">
        <v>95</v>
      </c>
      <c r="H44" s="20" t="s">
        <v>95</v>
      </c>
    </row>
    <row r="45" spans="1:8" ht="25.15" customHeight="1">
      <c r="A45" s="18" t="s">
        <v>190</v>
      </c>
      <c r="B45" s="19" t="s">
        <v>491</v>
      </c>
      <c r="C45" s="18" t="s">
        <v>190</v>
      </c>
      <c r="D45" s="12" t="s">
        <v>343</v>
      </c>
      <c r="E45" s="12" t="s">
        <v>343</v>
      </c>
      <c r="F45" s="85" t="s">
        <v>95</v>
      </c>
      <c r="G45" s="20" t="s">
        <v>95</v>
      </c>
      <c r="H45" s="20" t="s">
        <v>95</v>
      </c>
    </row>
    <row r="46" spans="1:8" ht="25.15" customHeight="1">
      <c r="A46" s="18" t="s">
        <v>191</v>
      </c>
      <c r="B46" s="19" t="s">
        <v>492</v>
      </c>
      <c r="C46" s="18" t="s">
        <v>191</v>
      </c>
      <c r="D46" s="22" t="s">
        <v>95</v>
      </c>
      <c r="E46" s="22" t="s">
        <v>95</v>
      </c>
      <c r="F46" s="85" t="s">
        <v>95</v>
      </c>
      <c r="G46" s="20" t="s">
        <v>95</v>
      </c>
      <c r="H46" s="20" t="s">
        <v>95</v>
      </c>
    </row>
    <row r="47" spans="1:8" ht="25.15" customHeight="1">
      <c r="A47" s="18" t="s">
        <v>493</v>
      </c>
      <c r="B47" s="19" t="s">
        <v>494</v>
      </c>
      <c r="C47" s="18" t="s">
        <v>493</v>
      </c>
      <c r="D47" s="12" t="s">
        <v>95</v>
      </c>
      <c r="E47" s="12" t="s">
        <v>95</v>
      </c>
      <c r="F47" s="85" t="s">
        <v>95</v>
      </c>
      <c r="G47" s="20" t="s">
        <v>95</v>
      </c>
      <c r="H47" s="20" t="s">
        <v>95</v>
      </c>
    </row>
    <row r="48" spans="1:8" ht="25.15" customHeight="1">
      <c r="A48" s="18" t="s">
        <v>497</v>
      </c>
      <c r="B48" s="19" t="s">
        <v>498</v>
      </c>
      <c r="C48" s="18" t="s">
        <v>497</v>
      </c>
      <c r="D48" s="12" t="s">
        <v>343</v>
      </c>
      <c r="E48" s="12" t="s">
        <v>343</v>
      </c>
      <c r="F48" s="85" t="s">
        <v>95</v>
      </c>
      <c r="G48" s="20" t="s">
        <v>95</v>
      </c>
      <c r="H48" s="20" t="s">
        <v>95</v>
      </c>
    </row>
    <row r="49" spans="1:8" ht="25.15" customHeight="1">
      <c r="A49" s="18" t="s">
        <v>182</v>
      </c>
      <c r="B49" s="19" t="s">
        <v>183</v>
      </c>
      <c r="C49" s="18" t="s">
        <v>182</v>
      </c>
      <c r="D49" s="12" t="s">
        <v>343</v>
      </c>
      <c r="E49" s="12" t="s">
        <v>343</v>
      </c>
      <c r="F49" s="85" t="s">
        <v>95</v>
      </c>
      <c r="G49" s="20" t="s">
        <v>95</v>
      </c>
      <c r="H49" s="20" t="s">
        <v>95</v>
      </c>
    </row>
    <row r="50" spans="1:8" ht="25.15" customHeight="1">
      <c r="A50" s="18" t="s">
        <v>10</v>
      </c>
      <c r="B50" s="19" t="s">
        <v>17</v>
      </c>
      <c r="C50" s="18" t="s">
        <v>10</v>
      </c>
      <c r="D50" s="12">
        <f>$F50+$G50+$H50</f>
        <v>79.998000000000005</v>
      </c>
      <c r="E50" s="12">
        <f>$F50+$G50+$H50</f>
        <v>79.998000000000005</v>
      </c>
      <c r="F50" s="85">
        <v>59.7</v>
      </c>
      <c r="G50" s="23">
        <v>14.327999999999999</v>
      </c>
      <c r="H50" s="43">
        <v>5.9700000000000006</v>
      </c>
    </row>
    <row r="51" spans="1:8" ht="25.15" customHeight="1">
      <c r="A51" s="18" t="s">
        <v>342</v>
      </c>
      <c r="B51" s="19" t="s">
        <v>432</v>
      </c>
      <c r="C51" s="18" t="s">
        <v>342</v>
      </c>
      <c r="D51" s="12">
        <f>$F51+$G51+$H51</f>
        <v>159.99600000000001</v>
      </c>
      <c r="E51" s="12">
        <f>$F51+$G51+$H51</f>
        <v>159.99600000000001</v>
      </c>
      <c r="F51" s="85">
        <v>119.4</v>
      </c>
      <c r="G51" s="23">
        <v>28.655999999999999</v>
      </c>
      <c r="H51" s="43">
        <v>11.940000000000001</v>
      </c>
    </row>
    <row r="52" spans="1:8" ht="25.15" customHeight="1">
      <c r="A52" s="18" t="s">
        <v>433</v>
      </c>
      <c r="B52" s="19" t="s">
        <v>434</v>
      </c>
      <c r="C52" s="18" t="s">
        <v>433</v>
      </c>
      <c r="D52" s="12">
        <f>$F52+$G52+$H52</f>
        <v>79.998000000000005</v>
      </c>
      <c r="E52" s="12" t="s">
        <v>95</v>
      </c>
      <c r="F52" s="85">
        <v>59.7</v>
      </c>
      <c r="G52" s="23">
        <v>14.327999999999999</v>
      </c>
      <c r="H52" s="43">
        <v>5.9700000000000006</v>
      </c>
    </row>
    <row r="53" spans="1:8" ht="25.15" customHeight="1">
      <c r="A53" s="18" t="s">
        <v>440</v>
      </c>
      <c r="B53" s="19" t="s">
        <v>441</v>
      </c>
      <c r="C53" s="18" t="s">
        <v>440</v>
      </c>
      <c r="D53" s="12">
        <f>$F53+$G53+$H53</f>
        <v>159.99600000000001</v>
      </c>
      <c r="E53" s="12" t="s">
        <v>95</v>
      </c>
      <c r="F53" s="85">
        <v>119.4</v>
      </c>
      <c r="G53" s="23">
        <v>28.655999999999999</v>
      </c>
      <c r="H53" s="43">
        <v>11.940000000000001</v>
      </c>
    </row>
    <row r="54" spans="1:8" ht="25.15" customHeight="1">
      <c r="A54" s="18" t="s">
        <v>442</v>
      </c>
      <c r="B54" s="19" t="s">
        <v>443</v>
      </c>
      <c r="C54" s="18" t="s">
        <v>442</v>
      </c>
      <c r="D54" s="12" t="s">
        <v>95</v>
      </c>
      <c r="E54" s="12">
        <f>$F54+$G54+$H54</f>
        <v>199.995</v>
      </c>
      <c r="F54" s="85">
        <v>149.25</v>
      </c>
      <c r="G54" s="23">
        <v>35.82</v>
      </c>
      <c r="H54" s="43">
        <v>14.925000000000001</v>
      </c>
    </row>
    <row r="55" spans="1:8" ht="25.15" customHeight="1">
      <c r="A55" s="18" t="s">
        <v>444</v>
      </c>
      <c r="B55" s="19" t="s">
        <v>445</v>
      </c>
      <c r="C55" s="18" t="s">
        <v>444</v>
      </c>
      <c r="D55" s="12" t="s">
        <v>95</v>
      </c>
      <c r="E55" s="12">
        <f>$F55+$G55+$H55</f>
        <v>119.997</v>
      </c>
      <c r="F55" s="85">
        <v>89.55</v>
      </c>
      <c r="G55" s="23">
        <v>21.491999999999997</v>
      </c>
      <c r="H55" s="43">
        <v>8.9550000000000001</v>
      </c>
    </row>
    <row r="56" spans="1:8" ht="25.15" customHeight="1">
      <c r="A56" s="18" t="s">
        <v>450</v>
      </c>
      <c r="B56" s="19" t="s">
        <v>451</v>
      </c>
      <c r="C56" s="18" t="s">
        <v>450</v>
      </c>
      <c r="D56" s="12">
        <f>$F56+$G56+$H56</f>
        <v>280.00640000000004</v>
      </c>
      <c r="E56" s="12" t="s">
        <v>95</v>
      </c>
      <c r="F56" s="85">
        <v>208.96</v>
      </c>
      <c r="G56" s="23">
        <v>50.150399999999998</v>
      </c>
      <c r="H56" s="43">
        <v>20.896000000000001</v>
      </c>
    </row>
    <row r="57" spans="1:8" ht="25.15" customHeight="1">
      <c r="A57" s="18" t="s">
        <v>69</v>
      </c>
      <c r="B57" s="19" t="s">
        <v>452</v>
      </c>
      <c r="C57" s="18" t="s">
        <v>69</v>
      </c>
      <c r="D57" s="12" t="s">
        <v>95</v>
      </c>
      <c r="E57" s="12" t="s">
        <v>95</v>
      </c>
      <c r="F57" s="85">
        <v>89.55</v>
      </c>
      <c r="G57" s="23">
        <v>21.491999999999997</v>
      </c>
      <c r="H57" s="43">
        <v>8.9550000000000001</v>
      </c>
    </row>
    <row r="58" spans="1:8" ht="25.15" customHeight="1">
      <c r="A58" s="18" t="s">
        <v>102</v>
      </c>
      <c r="B58" s="19" t="s">
        <v>61</v>
      </c>
      <c r="C58" s="18" t="s">
        <v>102</v>
      </c>
      <c r="D58" s="12">
        <f t="shared" ref="D58:E65" si="2">$F58+$G58+$H58</f>
        <v>159.99600000000001</v>
      </c>
      <c r="E58" s="12">
        <f t="shared" si="2"/>
        <v>159.99600000000001</v>
      </c>
      <c r="F58" s="85">
        <v>119.4</v>
      </c>
      <c r="G58" s="23">
        <v>28.655999999999999</v>
      </c>
      <c r="H58" s="43">
        <v>11.940000000000001</v>
      </c>
    </row>
    <row r="59" spans="1:8" ht="25.15" customHeight="1">
      <c r="A59" s="18" t="s">
        <v>66</v>
      </c>
      <c r="B59" s="19" t="s">
        <v>460</v>
      </c>
      <c r="C59" s="18" t="s">
        <v>66</v>
      </c>
      <c r="D59" s="12">
        <f t="shared" si="2"/>
        <v>79.998000000000005</v>
      </c>
      <c r="E59" s="12">
        <f t="shared" si="2"/>
        <v>79.998000000000005</v>
      </c>
      <c r="F59" s="85">
        <v>59.7</v>
      </c>
      <c r="G59" s="23">
        <v>14.327999999999999</v>
      </c>
      <c r="H59" s="43">
        <v>5.9700000000000006</v>
      </c>
    </row>
    <row r="60" spans="1:8" ht="25.15" customHeight="1">
      <c r="A60" s="18" t="s">
        <v>461</v>
      </c>
      <c r="B60" s="19" t="s">
        <v>462</v>
      </c>
      <c r="C60" s="18" t="s">
        <v>461</v>
      </c>
      <c r="D60" s="12">
        <f t="shared" si="2"/>
        <v>199.995</v>
      </c>
      <c r="E60" s="12">
        <f t="shared" si="2"/>
        <v>199.995</v>
      </c>
      <c r="F60" s="85">
        <v>149.25</v>
      </c>
      <c r="G60" s="23">
        <v>35.82</v>
      </c>
      <c r="H60" s="43">
        <v>14.925000000000001</v>
      </c>
    </row>
    <row r="61" spans="1:8" ht="25.15" customHeight="1">
      <c r="A61" s="18" t="s">
        <v>463</v>
      </c>
      <c r="B61" s="19" t="s">
        <v>464</v>
      </c>
      <c r="C61" s="18" t="s">
        <v>463</v>
      </c>
      <c r="D61" s="12">
        <f t="shared" si="2"/>
        <v>0</v>
      </c>
      <c r="E61" s="12">
        <f t="shared" si="2"/>
        <v>0</v>
      </c>
      <c r="F61" s="85">
        <v>0</v>
      </c>
      <c r="G61" s="23">
        <v>0</v>
      </c>
      <c r="H61" s="43">
        <v>0</v>
      </c>
    </row>
    <row r="62" spans="1:8" ht="25.15" customHeight="1">
      <c r="A62" s="18" t="s">
        <v>465</v>
      </c>
      <c r="B62" s="19" t="s">
        <v>466</v>
      </c>
      <c r="C62" s="18" t="s">
        <v>465</v>
      </c>
      <c r="D62" s="12">
        <f t="shared" si="2"/>
        <v>199.995</v>
      </c>
      <c r="E62" s="12">
        <f t="shared" si="2"/>
        <v>199.995</v>
      </c>
      <c r="F62" s="85">
        <v>149.25</v>
      </c>
      <c r="G62" s="23">
        <v>35.82</v>
      </c>
      <c r="H62" s="43">
        <v>14.925000000000001</v>
      </c>
    </row>
    <row r="63" spans="1:8" ht="25.15" customHeight="1">
      <c r="A63" s="18" t="s">
        <v>467</v>
      </c>
      <c r="B63" s="19" t="s">
        <v>468</v>
      </c>
      <c r="C63" s="18" t="s">
        <v>467</v>
      </c>
      <c r="D63" s="12">
        <f t="shared" si="2"/>
        <v>199.995</v>
      </c>
      <c r="E63" s="12">
        <f t="shared" si="2"/>
        <v>199.995</v>
      </c>
      <c r="F63" s="85">
        <v>149.25</v>
      </c>
      <c r="G63" s="23">
        <v>35.82</v>
      </c>
      <c r="H63" s="43">
        <v>14.925000000000001</v>
      </c>
    </row>
    <row r="64" spans="1:8" ht="25.15" customHeight="1">
      <c r="A64" s="18" t="s">
        <v>470</v>
      </c>
      <c r="B64" s="19" t="s">
        <v>471</v>
      </c>
      <c r="C64" s="18" t="s">
        <v>470</v>
      </c>
      <c r="D64" s="12">
        <f t="shared" si="2"/>
        <v>199.995</v>
      </c>
      <c r="E64" s="12">
        <f t="shared" si="2"/>
        <v>199.995</v>
      </c>
      <c r="F64" s="85">
        <v>149.25</v>
      </c>
      <c r="G64" s="23">
        <v>35.82</v>
      </c>
      <c r="H64" s="43">
        <v>14.925000000000001</v>
      </c>
    </row>
    <row r="65" spans="1:8" ht="25.15" customHeight="1">
      <c r="A65" s="18" t="s">
        <v>472</v>
      </c>
      <c r="B65" s="19" t="s">
        <v>473</v>
      </c>
      <c r="C65" s="18" t="s">
        <v>472</v>
      </c>
      <c r="D65" s="12">
        <f t="shared" si="2"/>
        <v>79.998000000000005</v>
      </c>
      <c r="E65" s="12">
        <f t="shared" si="2"/>
        <v>79.998000000000005</v>
      </c>
      <c r="F65" s="85">
        <v>59.7</v>
      </c>
      <c r="G65" s="23">
        <v>14.327999999999999</v>
      </c>
      <c r="H65" s="43">
        <v>5.9700000000000006</v>
      </c>
    </row>
    <row r="66" spans="1:8" ht="25.15" customHeight="1">
      <c r="A66" s="18" t="s">
        <v>129</v>
      </c>
      <c r="B66" s="19" t="s">
        <v>476</v>
      </c>
      <c r="C66" s="18" t="s">
        <v>129</v>
      </c>
      <c r="D66" s="12" t="s">
        <v>95</v>
      </c>
      <c r="E66" s="12" t="s">
        <v>95</v>
      </c>
      <c r="F66" s="85">
        <v>59.7</v>
      </c>
      <c r="G66" s="23">
        <v>14.327999999999999</v>
      </c>
      <c r="H66" s="43">
        <v>5.9700000000000006</v>
      </c>
    </row>
    <row r="67" spans="1:8" ht="25.15" customHeight="1">
      <c r="A67" s="18" t="s">
        <v>480</v>
      </c>
      <c r="B67" s="19" t="s">
        <v>481</v>
      </c>
      <c r="C67" s="18" t="s">
        <v>480</v>
      </c>
      <c r="D67" s="12" t="s">
        <v>95</v>
      </c>
      <c r="E67" s="12">
        <f>$F67+$G67+$H67</f>
        <v>199.995</v>
      </c>
      <c r="F67" s="85">
        <v>149.25</v>
      </c>
      <c r="G67" s="23">
        <v>35.82</v>
      </c>
      <c r="H67" s="43">
        <v>14.925000000000001</v>
      </c>
    </row>
    <row r="68" spans="1:8" ht="25.15" customHeight="1">
      <c r="A68" s="18" t="s">
        <v>229</v>
      </c>
      <c r="B68" s="19" t="s">
        <v>482</v>
      </c>
      <c r="C68" s="18" t="s">
        <v>229</v>
      </c>
      <c r="D68" s="12">
        <f>$F68+$G68+$H68</f>
        <v>30.002600000000001</v>
      </c>
      <c r="E68" s="12">
        <f>$F68+$G68+$H68</f>
        <v>30.002600000000001</v>
      </c>
      <c r="F68" s="85">
        <v>22.39</v>
      </c>
      <c r="G68" s="23">
        <v>5.3735999999999997</v>
      </c>
      <c r="H68" s="43">
        <v>2.2390000000000003</v>
      </c>
    </row>
    <row r="69" spans="1:8" ht="25.15" customHeight="1">
      <c r="A69" s="18" t="s">
        <v>483</v>
      </c>
      <c r="B69" s="19" t="s">
        <v>484</v>
      </c>
      <c r="C69" s="18" t="s">
        <v>483</v>
      </c>
      <c r="D69" s="12">
        <f>$F69+$G69+$H69</f>
        <v>199.995</v>
      </c>
      <c r="E69" s="12">
        <f>$F69+$G69+$H69</f>
        <v>199.995</v>
      </c>
      <c r="F69" s="85">
        <v>149.25</v>
      </c>
      <c r="G69" s="23">
        <v>35.82</v>
      </c>
      <c r="H69" s="43">
        <v>14.925000000000001</v>
      </c>
    </row>
    <row r="70" spans="1:8" ht="25.15" customHeight="1">
      <c r="A70" s="18" t="s">
        <v>487</v>
      </c>
      <c r="B70" s="19" t="s">
        <v>488</v>
      </c>
      <c r="C70" s="18" t="s">
        <v>487</v>
      </c>
      <c r="D70" s="12">
        <f>$F70+$G70+$H70</f>
        <v>119.997</v>
      </c>
      <c r="E70" s="12">
        <f>$F70+$G70+$H70</f>
        <v>119.997</v>
      </c>
      <c r="F70" s="85">
        <v>89.55</v>
      </c>
      <c r="G70" s="23">
        <v>21.491999999999997</v>
      </c>
      <c r="H70" s="43">
        <v>8.9550000000000001</v>
      </c>
    </row>
    <row r="71" spans="1:8" ht="25.15" customHeight="1">
      <c r="A71" s="18" t="s">
        <v>495</v>
      </c>
      <c r="B71" s="19" t="s">
        <v>496</v>
      </c>
      <c r="C71" s="18" t="s">
        <v>495</v>
      </c>
      <c r="D71" s="12">
        <f>$F71+$G71+$H71</f>
        <v>119.997</v>
      </c>
      <c r="E71" s="12">
        <f>$F71+$G71+$H71</f>
        <v>119.997</v>
      </c>
      <c r="F71" s="85">
        <v>89.55</v>
      </c>
      <c r="G71" s="23">
        <v>21.491999999999997</v>
      </c>
      <c r="H71" s="43">
        <v>8.9550000000000001</v>
      </c>
    </row>
    <row r="72" spans="1:8" s="27" customFormat="1" ht="20.25" customHeight="1">
      <c r="A72" s="24" t="s">
        <v>244</v>
      </c>
      <c r="C72" s="24"/>
      <c r="D72" s="2"/>
      <c r="E72" s="2"/>
      <c r="F72" s="2"/>
    </row>
    <row r="73" spans="1:8" s="27" customFormat="1" ht="20.25" customHeight="1">
      <c r="A73" s="51" t="s">
        <v>194</v>
      </c>
      <c r="C73" s="51"/>
      <c r="D73" s="2"/>
      <c r="E73" s="2"/>
      <c r="F73" s="2"/>
    </row>
    <row r="74" spans="1:8" s="27" customFormat="1" ht="20.25" customHeight="1">
      <c r="A74" s="51" t="s">
        <v>195</v>
      </c>
      <c r="C74" s="51"/>
      <c r="D74" s="2"/>
      <c r="E74" s="2"/>
      <c r="F74" s="2"/>
    </row>
    <row r="75" spans="1:8" s="27" customFormat="1" ht="20.25" customHeight="1">
      <c r="A75" s="51" t="s">
        <v>203</v>
      </c>
      <c r="C75" s="51"/>
      <c r="D75" s="2"/>
      <c r="E75" s="2"/>
      <c r="F75" s="2"/>
    </row>
    <row r="76" spans="1:8" ht="23.45" customHeight="1"/>
  </sheetData>
  <sortState xmlns:xlrd2="http://schemas.microsoft.com/office/spreadsheetml/2017/richdata2" ref="A53:I74">
    <sortCondition ref="A53:A74"/>
  </sortState>
  <mergeCells count="2">
    <mergeCell ref="F1:H1"/>
    <mergeCell ref="F2:H2"/>
  </mergeCells>
  <conditionalFormatting sqref="D52">
    <cfRule type="cellIs" dxfId="251" priority="57" operator="equal">
      <formula>"O"</formula>
    </cfRule>
    <cfRule type="cellIs" dxfId="250" priority="58" operator="equal">
      <formula>"S"</formula>
    </cfRule>
    <cfRule type="cellIs" dxfId="249" priority="55" operator="between">
      <formula>0</formula>
      <formula>5000</formula>
    </cfRule>
    <cfRule type="cellIs" dxfId="248" priority="56" operator="equal">
      <formula>"-"</formula>
    </cfRule>
  </conditionalFormatting>
  <conditionalFormatting sqref="D54:D55">
    <cfRule type="cellIs" dxfId="247" priority="7" stopIfTrue="1" operator="equal">
      <formula>"Std"</formula>
    </cfRule>
    <cfRule type="cellIs" dxfId="246" priority="5" stopIfTrue="1" operator="between">
      <formula>0</formula>
      <formula>5000</formula>
    </cfRule>
    <cfRule type="cellIs" dxfId="245" priority="6" stopIfTrue="1" operator="equal">
      <formula>"-"</formula>
    </cfRule>
  </conditionalFormatting>
  <conditionalFormatting sqref="D56">
    <cfRule type="cellIs" dxfId="244" priority="47" operator="between">
      <formula>0</formula>
      <formula>5000</formula>
    </cfRule>
    <cfRule type="cellIs" dxfId="243" priority="49" operator="equal">
      <formula>"O"</formula>
    </cfRule>
    <cfRule type="cellIs" dxfId="242" priority="48" operator="equal">
      <formula>"-"</formula>
    </cfRule>
    <cfRule type="cellIs" dxfId="241" priority="50" operator="equal">
      <formula>"S"</formula>
    </cfRule>
  </conditionalFormatting>
  <conditionalFormatting sqref="D3:E3">
    <cfRule type="cellIs" dxfId="240" priority="63" stopIfTrue="1" operator="equal">
      <formula>"-"</formula>
    </cfRule>
    <cfRule type="cellIs" dxfId="239" priority="64" stopIfTrue="1" operator="equal">
      <formula>"Std"</formula>
    </cfRule>
  </conditionalFormatting>
  <conditionalFormatting sqref="D9:E22 D30:E37 G4:G6 E52 E56 D57:E57 D66:E66 D67">
    <cfRule type="cellIs" dxfId="238" priority="77" stopIfTrue="1" operator="between">
      <formula>0</formula>
      <formula>5000</formula>
    </cfRule>
  </conditionalFormatting>
  <conditionalFormatting sqref="D10:E11 D39:E49">
    <cfRule type="cellIs" dxfId="237" priority="76" stopIfTrue="1" operator="equal">
      <formula>"Std"</formula>
    </cfRule>
  </conditionalFormatting>
  <conditionalFormatting sqref="D14:E23">
    <cfRule type="cellIs" dxfId="236" priority="65" stopIfTrue="1" operator="equal">
      <formula>"-"</formula>
    </cfRule>
    <cfRule type="cellIs" dxfId="235" priority="66" stopIfTrue="1" operator="equal">
      <formula>"Std"</formula>
    </cfRule>
  </conditionalFormatting>
  <conditionalFormatting sqref="D23:E25">
    <cfRule type="cellIs" dxfId="234" priority="67" stopIfTrue="1" operator="between">
      <formula>0</formula>
      <formula>5000</formula>
    </cfRule>
  </conditionalFormatting>
  <conditionalFormatting sqref="D26:E29">
    <cfRule type="cellIs" dxfId="233" priority="10" stopIfTrue="1" operator="between">
      <formula>0</formula>
      <formula>5000</formula>
    </cfRule>
    <cfRule type="cellIs" dxfId="232" priority="9" stopIfTrue="1" operator="equal">
      <formula>"Std"</formula>
    </cfRule>
    <cfRule type="cellIs" dxfId="231" priority="8" stopIfTrue="1" operator="equal">
      <formula>"-"</formula>
    </cfRule>
  </conditionalFormatting>
  <conditionalFormatting sqref="D31:E37">
    <cfRule type="cellIs" dxfId="230" priority="71" stopIfTrue="1" operator="equal">
      <formula>"-"</formula>
    </cfRule>
    <cfRule type="cellIs" dxfId="229" priority="72" stopIfTrue="1" operator="equal">
      <formula>"Std"</formula>
    </cfRule>
  </conditionalFormatting>
  <conditionalFormatting sqref="D38:E38">
    <cfRule type="cellIs" dxfId="228" priority="22" operator="equal">
      <formula>"S"</formula>
    </cfRule>
    <cfRule type="cellIs" dxfId="227" priority="20" operator="equal">
      <formula>"-"</formula>
    </cfRule>
    <cfRule type="cellIs" dxfId="226" priority="19" operator="between">
      <formula>0</formula>
      <formula>5000</formula>
    </cfRule>
    <cfRule type="cellIs" dxfId="225" priority="21" operator="equal">
      <formula>"O"</formula>
    </cfRule>
  </conditionalFormatting>
  <conditionalFormatting sqref="D39:E49 D10:E11">
    <cfRule type="cellIs" dxfId="224" priority="75" stopIfTrue="1" operator="equal">
      <formula>"-"</formula>
    </cfRule>
  </conditionalFormatting>
  <conditionalFormatting sqref="D39:E49">
    <cfRule type="cellIs" dxfId="223" priority="68" stopIfTrue="1" operator="between">
      <formula>0</formula>
      <formula>5000</formula>
    </cfRule>
  </conditionalFormatting>
  <conditionalFormatting sqref="D50:E51">
    <cfRule type="cellIs" dxfId="222" priority="62" operator="equal">
      <formula>"S"</formula>
    </cfRule>
    <cfRule type="cellIs" dxfId="221" priority="61" operator="equal">
      <formula>"O"</formula>
    </cfRule>
    <cfRule type="cellIs" dxfId="220" priority="59" operator="between">
      <formula>0</formula>
      <formula>5000</formula>
    </cfRule>
    <cfRule type="cellIs" dxfId="219" priority="60" operator="equal">
      <formula>"-"</formula>
    </cfRule>
  </conditionalFormatting>
  <conditionalFormatting sqref="D53:E53">
    <cfRule type="cellIs" dxfId="218" priority="12" operator="equal">
      <formula>"-"</formula>
    </cfRule>
    <cfRule type="cellIs" dxfId="217" priority="14" operator="equal">
      <formula>"S"</formula>
    </cfRule>
    <cfRule type="cellIs" dxfId="216" priority="13" operator="equal">
      <formula>"O"</formula>
    </cfRule>
    <cfRule type="cellIs" dxfId="215" priority="11" operator="between">
      <formula>0</formula>
      <formula>5000</formula>
    </cfRule>
  </conditionalFormatting>
  <conditionalFormatting sqref="D58:E65">
    <cfRule type="cellIs" dxfId="214" priority="41" operator="equal">
      <formula>"O"</formula>
    </cfRule>
    <cfRule type="cellIs" dxfId="213" priority="42" operator="equal">
      <formula>"S"</formula>
    </cfRule>
    <cfRule type="cellIs" dxfId="212" priority="39" operator="between">
      <formula>0</formula>
      <formula>5000</formula>
    </cfRule>
    <cfRule type="cellIs" dxfId="211" priority="40" operator="equal">
      <formula>"-"</formula>
    </cfRule>
  </conditionalFormatting>
  <conditionalFormatting sqref="D68:E71">
    <cfRule type="cellIs" dxfId="210" priority="28" operator="equal">
      <formula>"-"</formula>
    </cfRule>
    <cfRule type="cellIs" dxfId="209" priority="27" operator="between">
      <formula>0</formula>
      <formula>5000</formula>
    </cfRule>
    <cfRule type="cellIs" dxfId="208" priority="30" operator="equal">
      <formula>"S"</formula>
    </cfRule>
    <cfRule type="cellIs" dxfId="207" priority="29" operator="equal">
      <formula>"O"</formula>
    </cfRule>
  </conditionalFormatting>
  <conditionalFormatting sqref="E54:E55">
    <cfRule type="cellIs" dxfId="206" priority="1" operator="between">
      <formula>0</formula>
      <formula>5000</formula>
    </cfRule>
    <cfRule type="cellIs" dxfId="205" priority="4" operator="equal">
      <formula>"S"</formula>
    </cfRule>
    <cfRule type="cellIs" dxfId="204" priority="3" operator="equal">
      <formula>"O"</formula>
    </cfRule>
    <cfRule type="cellIs" dxfId="203" priority="2" operator="equal">
      <formula>"-"</formula>
    </cfRule>
  </conditionalFormatting>
  <conditionalFormatting sqref="E67">
    <cfRule type="cellIs" dxfId="202" priority="34" operator="equal">
      <formula>"S"</formula>
    </cfRule>
    <cfRule type="cellIs" dxfId="201" priority="33" operator="equal">
      <formula>"O"</formula>
    </cfRule>
    <cfRule type="cellIs" dxfId="200" priority="32" operator="equal">
      <formula>"-"</formula>
    </cfRule>
    <cfRule type="cellIs" dxfId="199" priority="31" operator="between">
      <formula>0</formula>
      <formula>5000</formula>
    </cfRule>
  </conditionalFormatting>
  <conditionalFormatting sqref="G4:G6 D9:E9 D12:E13 D24:E25 D30:E30 E52 E56 D57:E57 D66:E66 D67">
    <cfRule type="cellIs" dxfId="198" priority="79" stopIfTrue="1" operator="equal">
      <formula>"Std"</formula>
    </cfRule>
  </conditionalFormatting>
  <conditionalFormatting sqref="G4:G6 D9:E9 D12:E13 D30:E30 E52 E56 D57:E57 D66:E66 D67 D24:E25">
    <cfRule type="cellIs" dxfId="197" priority="78" stopIfTrue="1" operator="equal">
      <formula>"-"</formula>
    </cfRule>
  </conditionalFormatting>
  <hyperlinks>
    <hyperlink ref="F1:H1" location="ΤΙΜΟΚΑΤΑΛΟΓΟΣ!A1" display="ΣΥΝΟΛΙΚΟΣ ΠΙΝΑΚΑΣ" xr:uid="{44941C1A-3893-4F48-B381-337E78655315}"/>
    <hyperlink ref="F2:H2" location="'ΑΝΑΛΥΤΙΚΟΣ ΠΙΝΑΚΑΣ'!F17" display="ΑΝΑΛΥΤΙΚΟΣ ΠΙΝΑΚΑΣ" xr:uid="{F4F7A72D-58C8-49E7-A0CF-D39771A252FC}"/>
    <hyperlink ref="F1" location="ΤΙΜΟΚΑΤΑΛΟΓΟΣ!A1" display="ΣΥΝΟΛΙΚΟΣ ΠΙΝΑΚΑΣ" xr:uid="{FC7B0855-D5A1-4855-8043-A5A1F5625714}"/>
    <hyperlink ref="F2" location="'ΑΝΑΛΥΤΙΚΟΣ ΠΙΝΑΚΑΣ'!F17" display="ΑΝΑΛΥΤΙΚΟΣ ΠΙΝΑΚΑΣ" xr:uid="{7489F225-CB05-4721-AD85-C642CBE8ECFE}"/>
  </hyperlinks>
  <printOptions horizontalCentered="1"/>
  <pageMargins left="0.7" right="0.7" top="0.75" bottom="0.75" header="0.3" footer="0.3"/>
  <pageSetup paperSize="9" scale="3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J85"/>
  <sheetViews>
    <sheetView showGridLines="0" view="pageBreakPreview" zoomScale="50" zoomScaleNormal="70" zoomScaleSheetLayoutView="50" workbookViewId="0">
      <pane ySplit="8" topLeftCell="A38" activePane="bottomLeft" state="frozen"/>
      <selection activeCell="B25" sqref="B25"/>
      <selection pane="bottomLeft" activeCell="B54" sqref="B54"/>
    </sheetView>
  </sheetViews>
  <sheetFormatPr defaultColWidth="8" defaultRowHeight="20.25"/>
  <cols>
    <col min="1" max="1" width="18.85546875" style="42" customWidth="1"/>
    <col min="2" max="2" width="145.28515625" style="27" customWidth="1"/>
    <col min="3" max="3" width="14" style="42" customWidth="1"/>
    <col min="4" max="4" width="49.7109375" style="2" customWidth="1"/>
    <col min="5" max="7" width="19.42578125" style="2" customWidth="1"/>
    <col min="8" max="9" width="6.7109375" style="27" customWidth="1"/>
    <col min="10" max="10" width="9.5703125" style="27" customWidth="1"/>
    <col min="11" max="11" width="8" style="27"/>
    <col min="12" max="12" width="8.42578125" style="27" bestFit="1" customWidth="1"/>
    <col min="13" max="16384" width="8" style="27"/>
  </cols>
  <sheetData>
    <row r="1" spans="1:10" ht="49.9" customHeight="1">
      <c r="A1" s="26"/>
      <c r="B1" s="26"/>
      <c r="C1" s="26"/>
      <c r="D1" s="88" t="s">
        <v>920</v>
      </c>
      <c r="E1" s="181"/>
      <c r="F1" s="181"/>
      <c r="G1" s="181"/>
    </row>
    <row r="2" spans="1:10" ht="49.9" customHeight="1">
      <c r="A2" s="28"/>
      <c r="B2" s="44" t="str">
        <f>'PANDA VAN S4'!B2</f>
        <v>Ισχύς προτεινόμενου τιμοκαταλόγου λιανικής από 16/06/2023</v>
      </c>
      <c r="C2" s="28"/>
      <c r="D2" s="17" t="s">
        <v>921</v>
      </c>
      <c r="E2" s="179"/>
      <c r="F2" s="180"/>
      <c r="G2" s="180"/>
    </row>
    <row r="3" spans="1:10" s="30" customFormat="1" ht="25.15" customHeight="1">
      <c r="A3" s="16"/>
      <c r="B3" s="3" t="s">
        <v>207</v>
      </c>
      <c r="C3" s="16"/>
      <c r="D3" s="4">
        <f>D4+D5+D6</f>
        <v>22403.93896092202</v>
      </c>
      <c r="E3" s="29"/>
      <c r="F3" s="5" t="s">
        <v>214</v>
      </c>
      <c r="G3" s="6"/>
    </row>
    <row r="4" spans="1:10" s="30" customFormat="1" ht="25.15" customHeight="1">
      <c r="A4" s="31"/>
      <c r="B4" s="10" t="s">
        <v>91</v>
      </c>
      <c r="C4" s="31"/>
      <c r="D4" s="11">
        <f>(D6+227.72)*0.1</f>
        <v>1693.0083403673152</v>
      </c>
      <c r="E4" s="32"/>
      <c r="F4" s="12" t="s">
        <v>343</v>
      </c>
      <c r="G4" s="10" t="s">
        <v>206</v>
      </c>
      <c r="H4" s="33"/>
      <c r="I4" s="33"/>
      <c r="J4" s="33"/>
    </row>
    <row r="5" spans="1:10" s="30" customFormat="1" ht="25.15" customHeight="1">
      <c r="A5" s="31"/>
      <c r="B5" s="10" t="s">
        <v>15</v>
      </c>
      <c r="C5" s="31"/>
      <c r="D5" s="11">
        <f>D6*0.24</f>
        <v>4008.5672168815559</v>
      </c>
      <c r="E5" s="2"/>
      <c r="F5" s="12">
        <v>123</v>
      </c>
      <c r="G5" s="10" t="s">
        <v>410</v>
      </c>
      <c r="H5" s="33"/>
      <c r="I5" s="33"/>
      <c r="J5" s="33"/>
    </row>
    <row r="6" spans="1:10" s="36" customFormat="1" ht="25.15" customHeight="1">
      <c r="A6" s="34"/>
      <c r="B6" s="45" t="s">
        <v>208</v>
      </c>
      <c r="C6" s="34"/>
      <c r="D6" s="86">
        <f>15907.012765403*1.05</f>
        <v>16702.363403673149</v>
      </c>
      <c r="E6" s="15"/>
      <c r="F6" s="12" t="s">
        <v>95</v>
      </c>
      <c r="G6" s="10" t="s">
        <v>411</v>
      </c>
      <c r="H6" s="35"/>
      <c r="I6" s="35"/>
      <c r="J6" s="35"/>
    </row>
    <row r="7" spans="1:10" s="30" customFormat="1" ht="25.15" customHeight="1">
      <c r="A7" s="37"/>
      <c r="B7" s="10" t="s">
        <v>412</v>
      </c>
      <c r="C7" s="37"/>
      <c r="D7" s="38" t="s">
        <v>572</v>
      </c>
      <c r="E7" s="2"/>
      <c r="F7" s="2"/>
      <c r="G7" s="2"/>
    </row>
    <row r="8" spans="1:10" s="30" customFormat="1" ht="49.9" customHeight="1">
      <c r="A8" s="39" t="s">
        <v>3</v>
      </c>
      <c r="B8" s="17" t="s">
        <v>213</v>
      </c>
      <c r="C8" s="39" t="s">
        <v>3</v>
      </c>
      <c r="D8" s="17" t="s">
        <v>188</v>
      </c>
      <c r="E8" s="17" t="s">
        <v>187</v>
      </c>
      <c r="F8" s="17" t="s">
        <v>192</v>
      </c>
      <c r="G8" s="17" t="s">
        <v>193</v>
      </c>
      <c r="H8" s="1"/>
    </row>
    <row r="9" spans="1:10" ht="25.15" customHeight="1">
      <c r="A9" s="40" t="s">
        <v>26</v>
      </c>
      <c r="B9" s="46" t="s">
        <v>94</v>
      </c>
      <c r="C9" s="40" t="s">
        <v>26</v>
      </c>
      <c r="D9" s="12" t="s">
        <v>343</v>
      </c>
      <c r="E9" s="43" t="s">
        <v>95</v>
      </c>
      <c r="F9" s="43" t="s">
        <v>95</v>
      </c>
      <c r="G9" s="43" t="s">
        <v>95</v>
      </c>
    </row>
    <row r="10" spans="1:10" ht="25.15" customHeight="1">
      <c r="A10" s="40" t="s">
        <v>5</v>
      </c>
      <c r="B10" s="46" t="s">
        <v>4</v>
      </c>
      <c r="C10" s="40" t="s">
        <v>5</v>
      </c>
      <c r="D10" s="12" t="s">
        <v>343</v>
      </c>
      <c r="E10" s="43" t="s">
        <v>95</v>
      </c>
      <c r="F10" s="43" t="s">
        <v>95</v>
      </c>
      <c r="G10" s="43" t="s">
        <v>95</v>
      </c>
    </row>
    <row r="11" spans="1:10" ht="25.15" customHeight="1">
      <c r="A11" s="40" t="s">
        <v>6</v>
      </c>
      <c r="B11" s="46" t="s">
        <v>413</v>
      </c>
      <c r="C11" s="40" t="s">
        <v>6</v>
      </c>
      <c r="D11" s="12" t="s">
        <v>343</v>
      </c>
      <c r="E11" s="43" t="s">
        <v>95</v>
      </c>
      <c r="F11" s="43" t="s">
        <v>95</v>
      </c>
      <c r="G11" s="43" t="s">
        <v>95</v>
      </c>
    </row>
    <row r="12" spans="1:10" ht="25.15" customHeight="1">
      <c r="A12" s="40" t="s">
        <v>7</v>
      </c>
      <c r="B12" s="46" t="s">
        <v>23</v>
      </c>
      <c r="C12" s="40" t="s">
        <v>7</v>
      </c>
      <c r="D12" s="12" t="s">
        <v>343</v>
      </c>
      <c r="E12" s="43" t="s">
        <v>95</v>
      </c>
      <c r="F12" s="43" t="s">
        <v>95</v>
      </c>
      <c r="G12" s="43" t="s">
        <v>95</v>
      </c>
    </row>
    <row r="13" spans="1:10" ht="25.15" customHeight="1">
      <c r="A13" s="40" t="s">
        <v>8</v>
      </c>
      <c r="B13" s="46" t="s">
        <v>349</v>
      </c>
      <c r="C13" s="40" t="s">
        <v>8</v>
      </c>
      <c r="D13" s="12" t="s">
        <v>343</v>
      </c>
      <c r="E13" s="43" t="s">
        <v>95</v>
      </c>
      <c r="F13" s="43" t="s">
        <v>95</v>
      </c>
      <c r="G13" s="43" t="s">
        <v>95</v>
      </c>
    </row>
    <row r="14" spans="1:10" ht="25.15" customHeight="1">
      <c r="A14" s="40" t="s">
        <v>37</v>
      </c>
      <c r="B14" s="46" t="s">
        <v>57</v>
      </c>
      <c r="C14" s="40" t="s">
        <v>37</v>
      </c>
      <c r="D14" s="12" t="s">
        <v>343</v>
      </c>
      <c r="E14" s="43" t="s">
        <v>95</v>
      </c>
      <c r="F14" s="43" t="s">
        <v>95</v>
      </c>
      <c r="G14" s="43" t="s">
        <v>95</v>
      </c>
    </row>
    <row r="15" spans="1:10" ht="25.15" customHeight="1">
      <c r="A15" s="40" t="s">
        <v>169</v>
      </c>
      <c r="B15" s="46" t="s">
        <v>44</v>
      </c>
      <c r="C15" s="40" t="s">
        <v>169</v>
      </c>
      <c r="D15" s="12" t="s">
        <v>343</v>
      </c>
      <c r="E15" s="43" t="s">
        <v>95</v>
      </c>
      <c r="F15" s="43" t="s">
        <v>95</v>
      </c>
      <c r="G15" s="43" t="s">
        <v>95</v>
      </c>
    </row>
    <row r="16" spans="1:10" ht="25.15" customHeight="1">
      <c r="A16" s="40" t="s">
        <v>27</v>
      </c>
      <c r="B16" s="46" t="s">
        <v>344</v>
      </c>
      <c r="C16" s="40" t="s">
        <v>27</v>
      </c>
      <c r="D16" s="12" t="s">
        <v>343</v>
      </c>
      <c r="E16" s="43" t="s">
        <v>95</v>
      </c>
      <c r="F16" s="43" t="s">
        <v>95</v>
      </c>
      <c r="G16" s="43" t="s">
        <v>95</v>
      </c>
    </row>
    <row r="17" spans="1:7" ht="25.15" customHeight="1">
      <c r="A17" s="40" t="s">
        <v>9</v>
      </c>
      <c r="B17" s="46" t="s">
        <v>101</v>
      </c>
      <c r="C17" s="40" t="s">
        <v>9</v>
      </c>
      <c r="D17" s="12" t="s">
        <v>343</v>
      </c>
      <c r="E17" s="43" t="s">
        <v>95</v>
      </c>
      <c r="F17" s="43" t="s">
        <v>95</v>
      </c>
      <c r="G17" s="43" t="s">
        <v>95</v>
      </c>
    </row>
    <row r="18" spans="1:7" ht="25.15" customHeight="1">
      <c r="A18" s="40" t="s">
        <v>49</v>
      </c>
      <c r="B18" s="46" t="s">
        <v>48</v>
      </c>
      <c r="C18" s="40" t="s">
        <v>49</v>
      </c>
      <c r="D18" s="12" t="s">
        <v>343</v>
      </c>
      <c r="E18" s="43" t="s">
        <v>95</v>
      </c>
      <c r="F18" s="43" t="s">
        <v>95</v>
      </c>
      <c r="G18" s="43" t="s">
        <v>95</v>
      </c>
    </row>
    <row r="19" spans="1:7" ht="25.15" customHeight="1">
      <c r="A19" s="40" t="s">
        <v>55</v>
      </c>
      <c r="B19" s="46" t="s">
        <v>54</v>
      </c>
      <c r="C19" s="40" t="s">
        <v>55</v>
      </c>
      <c r="D19" s="12" t="s">
        <v>343</v>
      </c>
      <c r="E19" s="43" t="s">
        <v>95</v>
      </c>
      <c r="F19" s="43" t="s">
        <v>95</v>
      </c>
      <c r="G19" s="43" t="s">
        <v>95</v>
      </c>
    </row>
    <row r="20" spans="1:7" ht="25.15" customHeight="1">
      <c r="A20" s="40" t="s">
        <v>157</v>
      </c>
      <c r="B20" s="46" t="s">
        <v>351</v>
      </c>
      <c r="C20" s="40" t="s">
        <v>157</v>
      </c>
      <c r="D20" s="12" t="s">
        <v>343</v>
      </c>
      <c r="E20" s="43" t="s">
        <v>95</v>
      </c>
      <c r="F20" s="43" t="s">
        <v>95</v>
      </c>
      <c r="G20" s="43" t="s">
        <v>95</v>
      </c>
    </row>
    <row r="21" spans="1:7" ht="25.15" customHeight="1">
      <c r="A21" s="40" t="s">
        <v>341</v>
      </c>
      <c r="B21" s="46" t="s">
        <v>345</v>
      </c>
      <c r="C21" s="40" t="s">
        <v>341</v>
      </c>
      <c r="D21" s="12" t="s">
        <v>343</v>
      </c>
      <c r="E21" s="43" t="s">
        <v>95</v>
      </c>
      <c r="F21" s="43" t="s">
        <v>95</v>
      </c>
      <c r="G21" s="43" t="s">
        <v>95</v>
      </c>
    </row>
    <row r="22" spans="1:7" ht="25.15" customHeight="1">
      <c r="A22" s="40" t="s">
        <v>340</v>
      </c>
      <c r="B22" s="46" t="s">
        <v>591</v>
      </c>
      <c r="C22" s="40" t="s">
        <v>340</v>
      </c>
      <c r="D22" s="12" t="s">
        <v>343</v>
      </c>
      <c r="E22" s="43" t="s">
        <v>95</v>
      </c>
      <c r="F22" s="43" t="s">
        <v>95</v>
      </c>
      <c r="G22" s="43" t="s">
        <v>95</v>
      </c>
    </row>
    <row r="23" spans="1:7" ht="25.15" customHeight="1">
      <c r="A23" s="40" t="s">
        <v>58</v>
      </c>
      <c r="B23" s="46" t="s">
        <v>363</v>
      </c>
      <c r="C23" s="40" t="s">
        <v>58</v>
      </c>
      <c r="D23" s="12" t="s">
        <v>343</v>
      </c>
      <c r="E23" s="43" t="s">
        <v>95</v>
      </c>
      <c r="F23" s="43" t="s">
        <v>95</v>
      </c>
      <c r="G23" s="43" t="s">
        <v>95</v>
      </c>
    </row>
    <row r="24" spans="1:7" ht="25.15" customHeight="1">
      <c r="A24" s="40" t="s">
        <v>819</v>
      </c>
      <c r="B24" s="46" t="s">
        <v>820</v>
      </c>
      <c r="C24" s="40" t="s">
        <v>819</v>
      </c>
      <c r="D24" s="12" t="s">
        <v>343</v>
      </c>
      <c r="E24" s="43" t="s">
        <v>95</v>
      </c>
      <c r="F24" s="43" t="s">
        <v>95</v>
      </c>
      <c r="G24" s="43" t="s">
        <v>95</v>
      </c>
    </row>
    <row r="25" spans="1:7" ht="25.15" customHeight="1">
      <c r="A25" s="40" t="s">
        <v>68</v>
      </c>
      <c r="B25" s="46" t="s">
        <v>177</v>
      </c>
      <c r="C25" s="40" t="s">
        <v>68</v>
      </c>
      <c r="D25" s="12" t="s">
        <v>343</v>
      </c>
      <c r="E25" s="43" t="s">
        <v>95</v>
      </c>
      <c r="F25" s="43" t="s">
        <v>95</v>
      </c>
      <c r="G25" s="43" t="s">
        <v>95</v>
      </c>
    </row>
    <row r="26" spans="1:7" ht="25.15" customHeight="1">
      <c r="A26" s="40" t="s">
        <v>158</v>
      </c>
      <c r="B26" s="46" t="s">
        <v>352</v>
      </c>
      <c r="C26" s="40" t="s">
        <v>158</v>
      </c>
      <c r="D26" s="12" t="s">
        <v>343</v>
      </c>
      <c r="E26" s="43" t="s">
        <v>95</v>
      </c>
      <c r="F26" s="43" t="s">
        <v>95</v>
      </c>
      <c r="G26" s="43" t="s">
        <v>95</v>
      </c>
    </row>
    <row r="27" spans="1:7" ht="25.15" customHeight="1">
      <c r="A27" s="40" t="s">
        <v>170</v>
      </c>
      <c r="B27" s="46" t="s">
        <v>30</v>
      </c>
      <c r="C27" s="40" t="s">
        <v>170</v>
      </c>
      <c r="D27" s="12" t="s">
        <v>343</v>
      </c>
      <c r="E27" s="43" t="s">
        <v>95</v>
      </c>
      <c r="F27" s="43" t="s">
        <v>95</v>
      </c>
      <c r="G27" s="43" t="s">
        <v>95</v>
      </c>
    </row>
    <row r="28" spans="1:7" ht="25.15" customHeight="1">
      <c r="A28" s="40" t="s">
        <v>99</v>
      </c>
      <c r="B28" s="46" t="s">
        <v>72</v>
      </c>
      <c r="C28" s="40" t="s">
        <v>99</v>
      </c>
      <c r="D28" s="12" t="s">
        <v>343</v>
      </c>
      <c r="E28" s="43" t="s">
        <v>95</v>
      </c>
      <c r="F28" s="43" t="s">
        <v>95</v>
      </c>
      <c r="G28" s="43" t="s">
        <v>95</v>
      </c>
    </row>
    <row r="29" spans="1:7" ht="25.15" customHeight="1">
      <c r="A29" s="40" t="s">
        <v>823</v>
      </c>
      <c r="B29" s="46" t="s">
        <v>824</v>
      </c>
      <c r="C29" s="40" t="s">
        <v>823</v>
      </c>
      <c r="D29" s="12" t="s">
        <v>343</v>
      </c>
      <c r="E29" s="43" t="s">
        <v>95</v>
      </c>
      <c r="F29" s="43" t="s">
        <v>95</v>
      </c>
      <c r="G29" s="43" t="s">
        <v>95</v>
      </c>
    </row>
    <row r="30" spans="1:7" ht="25.15" customHeight="1">
      <c r="A30" s="40" t="s">
        <v>70</v>
      </c>
      <c r="B30" s="46" t="s">
        <v>52</v>
      </c>
      <c r="C30" s="40" t="s">
        <v>70</v>
      </c>
      <c r="D30" s="12" t="s">
        <v>343</v>
      </c>
      <c r="E30" s="43" t="s">
        <v>95</v>
      </c>
      <c r="F30" s="43" t="s">
        <v>95</v>
      </c>
      <c r="G30" s="43" t="s">
        <v>95</v>
      </c>
    </row>
    <row r="31" spans="1:7" ht="25.15" customHeight="1">
      <c r="A31" s="40" t="s">
        <v>53</v>
      </c>
      <c r="B31" s="46" t="s">
        <v>592</v>
      </c>
      <c r="C31" s="40" t="s">
        <v>53</v>
      </c>
      <c r="D31" s="12" t="s">
        <v>343</v>
      </c>
      <c r="E31" s="43" t="s">
        <v>95</v>
      </c>
      <c r="F31" s="43" t="s">
        <v>95</v>
      </c>
      <c r="G31" s="43" t="s">
        <v>95</v>
      </c>
    </row>
    <row r="32" spans="1:7" ht="25.15" customHeight="1">
      <c r="A32" s="40" t="s">
        <v>339</v>
      </c>
      <c r="B32" s="46" t="s">
        <v>356</v>
      </c>
      <c r="C32" s="40" t="s">
        <v>339</v>
      </c>
      <c r="D32" s="12" t="s">
        <v>343</v>
      </c>
      <c r="E32" s="43" t="s">
        <v>95</v>
      </c>
      <c r="F32" s="43" t="s">
        <v>95</v>
      </c>
      <c r="G32" s="43" t="s">
        <v>95</v>
      </c>
    </row>
    <row r="33" spans="1:7" ht="25.15" customHeight="1">
      <c r="A33" s="40" t="s">
        <v>13</v>
      </c>
      <c r="B33" s="46" t="s">
        <v>19</v>
      </c>
      <c r="C33" s="40" t="s">
        <v>13</v>
      </c>
      <c r="D33" s="12" t="s">
        <v>343</v>
      </c>
      <c r="E33" s="43" t="s">
        <v>95</v>
      </c>
      <c r="F33" s="43" t="s">
        <v>95</v>
      </c>
      <c r="G33" s="43" t="s">
        <v>95</v>
      </c>
    </row>
    <row r="34" spans="1:7" ht="25.15" customHeight="1">
      <c r="A34" s="40" t="s">
        <v>12</v>
      </c>
      <c r="B34" s="46" t="s">
        <v>20</v>
      </c>
      <c r="C34" s="40" t="s">
        <v>12</v>
      </c>
      <c r="D34" s="12" t="s">
        <v>343</v>
      </c>
      <c r="E34" s="43" t="s">
        <v>95</v>
      </c>
      <c r="F34" s="43" t="s">
        <v>95</v>
      </c>
      <c r="G34" s="43" t="s">
        <v>95</v>
      </c>
    </row>
    <row r="35" spans="1:7" ht="25.15" customHeight="1">
      <c r="A35" s="40" t="s">
        <v>33</v>
      </c>
      <c r="B35" s="46" t="s">
        <v>209</v>
      </c>
      <c r="C35" s="40" t="s">
        <v>33</v>
      </c>
      <c r="D35" s="12" t="s">
        <v>343</v>
      </c>
      <c r="E35" s="43" t="s">
        <v>95</v>
      </c>
      <c r="F35" s="43" t="s">
        <v>95</v>
      </c>
      <c r="G35" s="43" t="s">
        <v>95</v>
      </c>
    </row>
    <row r="36" spans="1:7" ht="25.15" customHeight="1">
      <c r="A36" s="40" t="s">
        <v>71</v>
      </c>
      <c r="B36" s="46" t="s">
        <v>210</v>
      </c>
      <c r="C36" s="40" t="s">
        <v>71</v>
      </c>
      <c r="D36" s="12" t="s">
        <v>343</v>
      </c>
      <c r="E36" s="43" t="s">
        <v>95</v>
      </c>
      <c r="F36" s="43" t="s">
        <v>95</v>
      </c>
      <c r="G36" s="43" t="s">
        <v>95</v>
      </c>
    </row>
    <row r="37" spans="1:7" ht="25.15" customHeight="1">
      <c r="A37" s="40" t="s">
        <v>79</v>
      </c>
      <c r="B37" s="46" t="s">
        <v>138</v>
      </c>
      <c r="C37" s="40" t="s">
        <v>79</v>
      </c>
      <c r="D37" s="12" t="s">
        <v>343</v>
      </c>
      <c r="E37" s="43" t="s">
        <v>95</v>
      </c>
      <c r="F37" s="43" t="s">
        <v>95</v>
      </c>
      <c r="G37" s="43" t="s">
        <v>95</v>
      </c>
    </row>
    <row r="38" spans="1:7" ht="25.15" customHeight="1">
      <c r="A38" s="40" t="s">
        <v>173</v>
      </c>
      <c r="B38" s="46" t="s">
        <v>321</v>
      </c>
      <c r="C38" s="40" t="s">
        <v>173</v>
      </c>
      <c r="D38" s="12" t="s">
        <v>343</v>
      </c>
      <c r="E38" s="43" t="s">
        <v>95</v>
      </c>
      <c r="F38" s="43" t="s">
        <v>95</v>
      </c>
      <c r="G38" s="43" t="s">
        <v>95</v>
      </c>
    </row>
    <row r="39" spans="1:7" ht="25.15" customHeight="1">
      <c r="A39" s="40" t="s">
        <v>347</v>
      </c>
      <c r="B39" s="46" t="s">
        <v>357</v>
      </c>
      <c r="C39" s="40" t="s">
        <v>347</v>
      </c>
      <c r="D39" s="12" t="s">
        <v>343</v>
      </c>
      <c r="E39" s="43" t="s">
        <v>95</v>
      </c>
      <c r="F39" s="43" t="s">
        <v>95</v>
      </c>
      <c r="G39" s="43" t="s">
        <v>95</v>
      </c>
    </row>
    <row r="40" spans="1:7" ht="25.15" customHeight="1">
      <c r="A40" s="40" t="s">
        <v>176</v>
      </c>
      <c r="B40" s="46" t="s">
        <v>211</v>
      </c>
      <c r="C40" s="40" t="s">
        <v>176</v>
      </c>
      <c r="D40" s="12" t="s">
        <v>343</v>
      </c>
      <c r="E40" s="43" t="s">
        <v>95</v>
      </c>
      <c r="F40" s="43" t="s">
        <v>95</v>
      </c>
      <c r="G40" s="43" t="s">
        <v>95</v>
      </c>
    </row>
    <row r="41" spans="1:7" ht="25.15" customHeight="1">
      <c r="A41" s="40" t="s">
        <v>96</v>
      </c>
      <c r="B41" s="46" t="s">
        <v>56</v>
      </c>
      <c r="C41" s="40" t="s">
        <v>96</v>
      </c>
      <c r="D41" s="12" t="s">
        <v>343</v>
      </c>
      <c r="E41" s="43" t="s">
        <v>95</v>
      </c>
      <c r="F41" s="43" t="s">
        <v>95</v>
      </c>
      <c r="G41" s="43" t="s">
        <v>95</v>
      </c>
    </row>
    <row r="42" spans="1:7" ht="25.15" customHeight="1">
      <c r="A42" s="40" t="s">
        <v>215</v>
      </c>
      <c r="B42" s="46" t="s">
        <v>359</v>
      </c>
      <c r="C42" s="40" t="s">
        <v>215</v>
      </c>
      <c r="D42" s="12" t="s">
        <v>343</v>
      </c>
      <c r="E42" s="43" t="s">
        <v>95</v>
      </c>
      <c r="F42" s="43" t="s">
        <v>95</v>
      </c>
      <c r="G42" s="43" t="s">
        <v>95</v>
      </c>
    </row>
    <row r="43" spans="1:7" ht="25.15" customHeight="1">
      <c r="A43" s="40" t="s">
        <v>301</v>
      </c>
      <c r="B43" s="46" t="s">
        <v>302</v>
      </c>
      <c r="C43" s="40" t="s">
        <v>301</v>
      </c>
      <c r="D43" s="12" t="s">
        <v>343</v>
      </c>
      <c r="E43" s="43" t="s">
        <v>95</v>
      </c>
      <c r="F43" s="43" t="s">
        <v>95</v>
      </c>
      <c r="G43" s="43" t="s">
        <v>95</v>
      </c>
    </row>
    <row r="44" spans="1:7" ht="25.15" customHeight="1">
      <c r="A44" s="40" t="s">
        <v>34</v>
      </c>
      <c r="B44" s="46" t="s">
        <v>247</v>
      </c>
      <c r="C44" s="40" t="s">
        <v>34</v>
      </c>
      <c r="D44" s="12" t="s">
        <v>343</v>
      </c>
      <c r="E44" s="43" t="s">
        <v>95</v>
      </c>
      <c r="F44" s="43" t="s">
        <v>95</v>
      </c>
      <c r="G44" s="43" t="s">
        <v>95</v>
      </c>
    </row>
    <row r="45" spans="1:7" ht="25.15" customHeight="1">
      <c r="A45" s="40" t="s">
        <v>105</v>
      </c>
      <c r="B45" s="46" t="s">
        <v>360</v>
      </c>
      <c r="C45" s="40" t="s">
        <v>105</v>
      </c>
      <c r="D45" s="12" t="s">
        <v>343</v>
      </c>
      <c r="E45" s="43" t="s">
        <v>95</v>
      </c>
      <c r="F45" s="43" t="s">
        <v>95</v>
      </c>
      <c r="G45" s="43" t="s">
        <v>95</v>
      </c>
    </row>
    <row r="46" spans="1:7" ht="25.15" customHeight="1">
      <c r="A46" s="40" t="s">
        <v>41</v>
      </c>
      <c r="B46" s="46" t="s">
        <v>204</v>
      </c>
      <c r="C46" s="40" t="s">
        <v>41</v>
      </c>
      <c r="D46" s="12" t="s">
        <v>343</v>
      </c>
      <c r="E46" s="43" t="s">
        <v>95</v>
      </c>
      <c r="F46" s="43" t="s">
        <v>95</v>
      </c>
      <c r="G46" s="43" t="s">
        <v>95</v>
      </c>
    </row>
    <row r="47" spans="1:7" ht="25.15" customHeight="1">
      <c r="A47" s="40" t="s">
        <v>171</v>
      </c>
      <c r="B47" s="46" t="s">
        <v>172</v>
      </c>
      <c r="C47" s="40" t="s">
        <v>171</v>
      </c>
      <c r="D47" s="12" t="s">
        <v>343</v>
      </c>
      <c r="E47" s="43" t="s">
        <v>95</v>
      </c>
      <c r="F47" s="43" t="s">
        <v>95</v>
      </c>
      <c r="G47" s="43" t="s">
        <v>95</v>
      </c>
    </row>
    <row r="48" spans="1:7" ht="25.15" customHeight="1">
      <c r="A48" s="40" t="s">
        <v>51</v>
      </c>
      <c r="B48" s="46" t="s">
        <v>50</v>
      </c>
      <c r="C48" s="40" t="s">
        <v>51</v>
      </c>
      <c r="D48" s="12" t="s">
        <v>343</v>
      </c>
      <c r="E48" s="43" t="s">
        <v>95</v>
      </c>
      <c r="F48" s="43" t="s">
        <v>95</v>
      </c>
      <c r="G48" s="43" t="s">
        <v>95</v>
      </c>
    </row>
    <row r="49" spans="1:7" ht="25.15" customHeight="1">
      <c r="A49" s="40" t="s">
        <v>337</v>
      </c>
      <c r="B49" s="46" t="s">
        <v>338</v>
      </c>
      <c r="C49" s="40" t="s">
        <v>337</v>
      </c>
      <c r="D49" s="12" t="s">
        <v>343</v>
      </c>
      <c r="E49" s="43" t="s">
        <v>95</v>
      </c>
      <c r="F49" s="43" t="s">
        <v>95</v>
      </c>
      <c r="G49" s="43" t="s">
        <v>95</v>
      </c>
    </row>
    <row r="50" spans="1:7" ht="25.15" customHeight="1">
      <c r="A50" s="40" t="s">
        <v>11</v>
      </c>
      <c r="B50" s="46" t="s">
        <v>199</v>
      </c>
      <c r="C50" s="40" t="s">
        <v>11</v>
      </c>
      <c r="D50" s="12" t="s">
        <v>343</v>
      </c>
      <c r="E50" s="43" t="s">
        <v>95</v>
      </c>
      <c r="F50" s="43" t="s">
        <v>95</v>
      </c>
      <c r="G50" s="43" t="s">
        <v>95</v>
      </c>
    </row>
    <row r="51" spans="1:7" ht="25.15" customHeight="1">
      <c r="A51" s="40" t="s">
        <v>39</v>
      </c>
      <c r="B51" s="46" t="s">
        <v>245</v>
      </c>
      <c r="C51" s="40" t="s">
        <v>39</v>
      </c>
      <c r="D51" s="12" t="s">
        <v>343</v>
      </c>
      <c r="E51" s="43" t="s">
        <v>95</v>
      </c>
      <c r="F51" s="43" t="s">
        <v>95</v>
      </c>
      <c r="G51" s="43" t="s">
        <v>95</v>
      </c>
    </row>
    <row r="52" spans="1:7" ht="25.15" customHeight="1">
      <c r="A52" s="40" t="s">
        <v>112</v>
      </c>
      <c r="B52" s="46" t="s">
        <v>212</v>
      </c>
      <c r="C52" s="40" t="s">
        <v>112</v>
      </c>
      <c r="D52" s="12" t="s">
        <v>343</v>
      </c>
      <c r="E52" s="43" t="s">
        <v>95</v>
      </c>
      <c r="F52" s="43" t="s">
        <v>95</v>
      </c>
      <c r="G52" s="43" t="s">
        <v>95</v>
      </c>
    </row>
    <row r="53" spans="1:7" ht="25.15" customHeight="1">
      <c r="A53" s="40" t="s">
        <v>60</v>
      </c>
      <c r="B53" s="46" t="s">
        <v>197</v>
      </c>
      <c r="C53" s="40" t="s">
        <v>60</v>
      </c>
      <c r="D53" s="12" t="s">
        <v>343</v>
      </c>
      <c r="E53" s="43" t="s">
        <v>95</v>
      </c>
      <c r="F53" s="43" t="s">
        <v>95</v>
      </c>
      <c r="G53" s="43" t="s">
        <v>95</v>
      </c>
    </row>
    <row r="54" spans="1:7" ht="25.15" customHeight="1">
      <c r="A54" s="40" t="s">
        <v>333</v>
      </c>
      <c r="B54" s="46" t="s">
        <v>361</v>
      </c>
      <c r="C54" s="40" t="s">
        <v>333</v>
      </c>
      <c r="D54" s="12" t="s">
        <v>343</v>
      </c>
      <c r="E54" s="43" t="s">
        <v>95</v>
      </c>
      <c r="F54" s="43" t="s">
        <v>95</v>
      </c>
      <c r="G54" s="43" t="s">
        <v>95</v>
      </c>
    </row>
    <row r="55" spans="1:7" ht="24.75" customHeight="1">
      <c r="A55" s="40" t="s">
        <v>36</v>
      </c>
      <c r="B55" s="89" t="s">
        <v>912</v>
      </c>
      <c r="C55" s="40" t="s">
        <v>36</v>
      </c>
      <c r="D55" s="12">
        <f t="shared" ref="D55:D62" si="0">$E55+$F55+$G55</f>
        <v>84.996200000000002</v>
      </c>
      <c r="E55" s="43">
        <v>63.43</v>
      </c>
      <c r="F55" s="43">
        <f t="shared" ref="F55:F62" si="1">E55*0.24</f>
        <v>15.223199999999999</v>
      </c>
      <c r="G55" s="43">
        <f t="shared" ref="G55:G62" si="2">E55*0.1</f>
        <v>6.343</v>
      </c>
    </row>
    <row r="56" spans="1:7" ht="24.75" customHeight="1">
      <c r="A56" s="40" t="s">
        <v>10</v>
      </c>
      <c r="B56" s="89" t="s">
        <v>598</v>
      </c>
      <c r="C56" s="40" t="s">
        <v>10</v>
      </c>
      <c r="D56" s="12">
        <f t="shared" si="0"/>
        <v>89.994399999999985</v>
      </c>
      <c r="E56" s="43">
        <v>67.16</v>
      </c>
      <c r="F56" s="43">
        <f t="shared" si="1"/>
        <v>16.118399999999998</v>
      </c>
      <c r="G56" s="43">
        <f t="shared" si="2"/>
        <v>6.7160000000000002</v>
      </c>
    </row>
    <row r="57" spans="1:7" ht="24.75" customHeight="1">
      <c r="A57" s="40" t="s">
        <v>47</v>
      </c>
      <c r="B57" s="89" t="s">
        <v>913</v>
      </c>
      <c r="C57" s="40" t="s">
        <v>47</v>
      </c>
      <c r="D57" s="12">
        <f t="shared" si="0"/>
        <v>25.0044</v>
      </c>
      <c r="E57" s="43">
        <v>18.66</v>
      </c>
      <c r="F57" s="43">
        <f t="shared" si="1"/>
        <v>4.4783999999999997</v>
      </c>
      <c r="G57" s="43">
        <f t="shared" si="2"/>
        <v>1.8660000000000001</v>
      </c>
    </row>
    <row r="58" spans="1:7" ht="25.15" customHeight="1">
      <c r="A58" s="40" t="s">
        <v>24</v>
      </c>
      <c r="B58" s="89" t="s">
        <v>597</v>
      </c>
      <c r="C58" s="40" t="s">
        <v>24</v>
      </c>
      <c r="D58" s="12">
        <f t="shared" si="0"/>
        <v>185.00040000000001</v>
      </c>
      <c r="E58" s="43">
        <v>138.06</v>
      </c>
      <c r="F58" s="43">
        <f t="shared" si="1"/>
        <v>33.134399999999999</v>
      </c>
      <c r="G58" s="43">
        <f t="shared" si="2"/>
        <v>13.806000000000001</v>
      </c>
    </row>
    <row r="59" spans="1:7" ht="25.15" customHeight="1">
      <c r="A59" s="40" t="s">
        <v>93</v>
      </c>
      <c r="B59" s="89" t="s">
        <v>594</v>
      </c>
      <c r="C59" s="40" t="s">
        <v>93</v>
      </c>
      <c r="D59" s="12">
        <f t="shared" si="0"/>
        <v>89.994399999999985</v>
      </c>
      <c r="E59" s="43">
        <v>67.16</v>
      </c>
      <c r="F59" s="43">
        <f t="shared" si="1"/>
        <v>16.118399999999998</v>
      </c>
      <c r="G59" s="43">
        <f t="shared" si="2"/>
        <v>6.7160000000000002</v>
      </c>
    </row>
    <row r="60" spans="1:7" ht="25.15" customHeight="1">
      <c r="A60" s="40" t="s">
        <v>62</v>
      </c>
      <c r="B60" s="89" t="s">
        <v>595</v>
      </c>
      <c r="C60" s="40" t="s">
        <v>62</v>
      </c>
      <c r="D60" s="12">
        <f t="shared" si="0"/>
        <v>95.006000000000014</v>
      </c>
      <c r="E60" s="43">
        <v>70.900000000000006</v>
      </c>
      <c r="F60" s="43">
        <f t="shared" si="1"/>
        <v>17.016000000000002</v>
      </c>
      <c r="G60" s="43">
        <f t="shared" si="2"/>
        <v>7.0900000000000007</v>
      </c>
    </row>
    <row r="61" spans="1:7" ht="25.15" customHeight="1">
      <c r="A61" s="40" t="s">
        <v>82</v>
      </c>
      <c r="B61" s="89" t="s">
        <v>596</v>
      </c>
      <c r="C61" s="40" t="s">
        <v>82</v>
      </c>
      <c r="D61" s="12">
        <f t="shared" si="0"/>
        <v>49.995400000000004</v>
      </c>
      <c r="E61" s="43">
        <v>37.31</v>
      </c>
      <c r="F61" s="43">
        <f t="shared" si="1"/>
        <v>8.9543999999999997</v>
      </c>
      <c r="G61" s="43">
        <f t="shared" si="2"/>
        <v>3.7310000000000003</v>
      </c>
    </row>
    <row r="62" spans="1:7" ht="24.75" customHeight="1">
      <c r="A62" s="40" t="s">
        <v>25</v>
      </c>
      <c r="B62" s="89" t="s">
        <v>914</v>
      </c>
      <c r="C62" s="40" t="s">
        <v>25</v>
      </c>
      <c r="D62" s="12">
        <f t="shared" si="0"/>
        <v>95.006000000000014</v>
      </c>
      <c r="E62" s="43">
        <v>70.900000000000006</v>
      </c>
      <c r="F62" s="43">
        <f t="shared" si="1"/>
        <v>17.016000000000002</v>
      </c>
      <c r="G62" s="43">
        <f t="shared" si="2"/>
        <v>7.0900000000000007</v>
      </c>
    </row>
    <row r="63" spans="1:7" ht="25.15" customHeight="1">
      <c r="A63" s="40" t="s">
        <v>29</v>
      </c>
      <c r="B63" s="46" t="s">
        <v>196</v>
      </c>
      <c r="C63" s="40" t="s">
        <v>29</v>
      </c>
      <c r="D63" s="12">
        <f t="shared" ref="D63:D81" si="3">$E63+$F63+$G63</f>
        <v>229.99759999999998</v>
      </c>
      <c r="E63" s="43">
        <v>171.64</v>
      </c>
      <c r="F63" s="43">
        <f t="shared" ref="F63:F81" si="4">E63*0.24</f>
        <v>41.193599999999996</v>
      </c>
      <c r="G63" s="43">
        <f t="shared" ref="G63:G81" si="5">E63*0.1</f>
        <v>17.163999999999998</v>
      </c>
    </row>
    <row r="64" spans="1:7" ht="25.15" customHeight="1">
      <c r="A64" s="40" t="s">
        <v>63</v>
      </c>
      <c r="B64" s="41" t="s">
        <v>628</v>
      </c>
      <c r="C64" s="40" t="s">
        <v>63</v>
      </c>
      <c r="D64" s="12">
        <f t="shared" si="3"/>
        <v>54.993600000000001</v>
      </c>
      <c r="E64" s="43">
        <v>41.04</v>
      </c>
      <c r="F64" s="43">
        <f t="shared" si="4"/>
        <v>9.8495999999999988</v>
      </c>
      <c r="G64" s="43">
        <f t="shared" si="5"/>
        <v>4.1040000000000001</v>
      </c>
    </row>
    <row r="65" spans="1:7" ht="25.15" customHeight="1">
      <c r="A65" s="40" t="s">
        <v>335</v>
      </c>
      <c r="B65" s="46" t="s">
        <v>350</v>
      </c>
      <c r="C65" s="40" t="s">
        <v>335</v>
      </c>
      <c r="D65" s="12">
        <f t="shared" si="3"/>
        <v>290.00279999999998</v>
      </c>
      <c r="E65" s="43">
        <v>216.42</v>
      </c>
      <c r="F65" s="43">
        <f t="shared" si="4"/>
        <v>51.940799999999996</v>
      </c>
      <c r="G65" s="43">
        <f t="shared" si="5"/>
        <v>21.641999999999999</v>
      </c>
    </row>
    <row r="66" spans="1:7" ht="25.15" customHeight="1">
      <c r="A66" s="40" t="s">
        <v>348</v>
      </c>
      <c r="B66" s="46" t="s">
        <v>355</v>
      </c>
      <c r="C66" s="40" t="s">
        <v>348</v>
      </c>
      <c r="D66" s="12">
        <f t="shared" si="3"/>
        <v>730.00519999999995</v>
      </c>
      <c r="E66" s="43">
        <v>544.78</v>
      </c>
      <c r="F66" s="43">
        <f t="shared" si="4"/>
        <v>130.74719999999999</v>
      </c>
      <c r="G66" s="43">
        <f t="shared" si="5"/>
        <v>54.478000000000002</v>
      </c>
    </row>
    <row r="67" spans="1:7" ht="25.15" customHeight="1">
      <c r="A67" s="40" t="s">
        <v>14</v>
      </c>
      <c r="B67" s="46" t="s">
        <v>18</v>
      </c>
      <c r="C67" s="40" t="s">
        <v>14</v>
      </c>
      <c r="D67" s="12">
        <f t="shared" si="3"/>
        <v>290.00279999999998</v>
      </c>
      <c r="E67" s="43">
        <v>216.42</v>
      </c>
      <c r="F67" s="43">
        <f t="shared" si="4"/>
        <v>51.940799999999996</v>
      </c>
      <c r="G67" s="43">
        <f t="shared" si="5"/>
        <v>21.641999999999999</v>
      </c>
    </row>
    <row r="68" spans="1:7" ht="25.15" customHeight="1">
      <c r="A68" s="40" t="s">
        <v>102</v>
      </c>
      <c r="B68" s="46" t="s">
        <v>61</v>
      </c>
      <c r="C68" s="40" t="s">
        <v>102</v>
      </c>
      <c r="D68" s="12">
        <f t="shared" si="3"/>
        <v>229.99759999999998</v>
      </c>
      <c r="E68" s="43">
        <v>171.64</v>
      </c>
      <c r="F68" s="43">
        <f t="shared" si="4"/>
        <v>41.193599999999996</v>
      </c>
      <c r="G68" s="43">
        <f t="shared" si="5"/>
        <v>17.163999999999998</v>
      </c>
    </row>
    <row r="69" spans="1:7" ht="25.15" customHeight="1">
      <c r="A69" s="40" t="s">
        <v>40</v>
      </c>
      <c r="B69" s="46" t="s">
        <v>139</v>
      </c>
      <c r="C69" s="40" t="s">
        <v>40</v>
      </c>
      <c r="D69" s="12">
        <f t="shared" si="3"/>
        <v>164.99419999999998</v>
      </c>
      <c r="E69" s="43">
        <v>123.13</v>
      </c>
      <c r="F69" s="43">
        <f t="shared" si="4"/>
        <v>29.551199999999998</v>
      </c>
      <c r="G69" s="43">
        <f t="shared" si="5"/>
        <v>12.313000000000001</v>
      </c>
    </row>
    <row r="70" spans="1:7" ht="25.15" customHeight="1">
      <c r="A70" s="40" t="s">
        <v>599</v>
      </c>
      <c r="B70" s="46" t="s">
        <v>600</v>
      </c>
      <c r="C70" s="40" t="s">
        <v>599</v>
      </c>
      <c r="D70" s="12">
        <f t="shared" si="3"/>
        <v>89.994399999999985</v>
      </c>
      <c r="E70" s="43">
        <v>67.16</v>
      </c>
      <c r="F70" s="43">
        <f t="shared" si="4"/>
        <v>16.118399999999998</v>
      </c>
      <c r="G70" s="43">
        <f t="shared" si="5"/>
        <v>6.7160000000000002</v>
      </c>
    </row>
    <row r="71" spans="1:7" ht="25.15" customHeight="1">
      <c r="A71" s="40" t="s">
        <v>174</v>
      </c>
      <c r="B71" s="46" t="s">
        <v>175</v>
      </c>
      <c r="C71" s="40" t="s">
        <v>174</v>
      </c>
      <c r="D71" s="12">
        <f t="shared" si="3"/>
        <v>49.995400000000004</v>
      </c>
      <c r="E71" s="43">
        <v>37.31</v>
      </c>
      <c r="F71" s="43">
        <f t="shared" si="4"/>
        <v>8.9543999999999997</v>
      </c>
      <c r="G71" s="43">
        <f t="shared" si="5"/>
        <v>3.7310000000000003</v>
      </c>
    </row>
    <row r="72" spans="1:7" ht="25.15" customHeight="1">
      <c r="A72" s="40" t="s">
        <v>22</v>
      </c>
      <c r="B72" s="46" t="s">
        <v>353</v>
      </c>
      <c r="C72" s="40" t="s">
        <v>22</v>
      </c>
      <c r="D72" s="12">
        <f t="shared" si="3"/>
        <v>229.99759999999998</v>
      </c>
      <c r="E72" s="43">
        <v>171.64</v>
      </c>
      <c r="F72" s="43">
        <f t="shared" si="4"/>
        <v>41.193599999999996</v>
      </c>
      <c r="G72" s="43">
        <f t="shared" si="5"/>
        <v>17.163999999999998</v>
      </c>
    </row>
    <row r="73" spans="1:7" ht="25.15" customHeight="1">
      <c r="A73" s="40" t="s">
        <v>185</v>
      </c>
      <c r="B73" s="46" t="s">
        <v>186</v>
      </c>
      <c r="C73" s="40" t="s">
        <v>185</v>
      </c>
      <c r="D73" s="12">
        <f t="shared" si="3"/>
        <v>164.99419999999998</v>
      </c>
      <c r="E73" s="43">
        <v>123.13</v>
      </c>
      <c r="F73" s="43">
        <f t="shared" si="4"/>
        <v>29.551199999999998</v>
      </c>
      <c r="G73" s="43">
        <f t="shared" si="5"/>
        <v>12.313000000000001</v>
      </c>
    </row>
    <row r="74" spans="1:7" ht="25.15" customHeight="1">
      <c r="A74" s="40" t="s">
        <v>220</v>
      </c>
      <c r="B74" s="46" t="s">
        <v>354</v>
      </c>
      <c r="C74" s="40" t="s">
        <v>220</v>
      </c>
      <c r="D74" s="12">
        <f t="shared" si="3"/>
        <v>95.006000000000014</v>
      </c>
      <c r="E74" s="43">
        <v>70.900000000000006</v>
      </c>
      <c r="F74" s="43">
        <f t="shared" si="4"/>
        <v>17.016000000000002</v>
      </c>
      <c r="G74" s="43">
        <f t="shared" si="5"/>
        <v>7.0900000000000007</v>
      </c>
    </row>
    <row r="75" spans="1:7" ht="25.15" customHeight="1">
      <c r="A75" s="40" t="s">
        <v>66</v>
      </c>
      <c r="B75" s="46" t="s">
        <v>198</v>
      </c>
      <c r="C75" s="40" t="s">
        <v>66</v>
      </c>
      <c r="D75" s="12">
        <f t="shared" si="3"/>
        <v>95.006000000000014</v>
      </c>
      <c r="E75" s="43">
        <v>70.900000000000006</v>
      </c>
      <c r="F75" s="43">
        <f t="shared" si="4"/>
        <v>17.016000000000002</v>
      </c>
      <c r="G75" s="43">
        <f t="shared" si="5"/>
        <v>7.0900000000000007</v>
      </c>
    </row>
    <row r="76" spans="1:7" ht="25.15" customHeight="1">
      <c r="A76" s="40" t="s">
        <v>573</v>
      </c>
      <c r="B76" s="46" t="s">
        <v>574</v>
      </c>
      <c r="C76" s="40" t="s">
        <v>573</v>
      </c>
      <c r="D76" s="12">
        <f t="shared" si="3"/>
        <v>164.99419999999998</v>
      </c>
      <c r="E76" s="43">
        <v>123.13</v>
      </c>
      <c r="F76" s="43">
        <f t="shared" si="4"/>
        <v>29.551199999999998</v>
      </c>
      <c r="G76" s="43">
        <f t="shared" si="5"/>
        <v>12.313000000000001</v>
      </c>
    </row>
    <row r="77" spans="1:7" ht="25.15" customHeight="1">
      <c r="A77" s="40" t="s">
        <v>346</v>
      </c>
      <c r="B77" s="46" t="s">
        <v>362</v>
      </c>
      <c r="C77" s="40" t="s">
        <v>346</v>
      </c>
      <c r="D77" s="12">
        <f t="shared" si="3"/>
        <v>95.006000000000014</v>
      </c>
      <c r="E77" s="43">
        <v>70.900000000000006</v>
      </c>
      <c r="F77" s="43">
        <f t="shared" si="4"/>
        <v>17.016000000000002</v>
      </c>
      <c r="G77" s="43">
        <f t="shared" si="5"/>
        <v>7.0900000000000007</v>
      </c>
    </row>
    <row r="78" spans="1:7" ht="25.15" customHeight="1">
      <c r="A78" s="40" t="s">
        <v>229</v>
      </c>
      <c r="B78" s="46" t="s">
        <v>358</v>
      </c>
      <c r="C78" s="40" t="s">
        <v>229</v>
      </c>
      <c r="D78" s="12">
        <f t="shared" si="3"/>
        <v>4.9981999999999998</v>
      </c>
      <c r="E78" s="43">
        <v>3.73</v>
      </c>
      <c r="F78" s="43">
        <f t="shared" si="4"/>
        <v>0.8952</v>
      </c>
      <c r="G78" s="43">
        <f t="shared" si="5"/>
        <v>0.373</v>
      </c>
    </row>
    <row r="79" spans="1:7" ht="25.15" customHeight="1">
      <c r="A79" s="40" t="s">
        <v>809</v>
      </c>
      <c r="B79" s="46" t="s">
        <v>810</v>
      </c>
      <c r="C79" s="40" t="s">
        <v>809</v>
      </c>
      <c r="D79" s="81">
        <f t="shared" si="3"/>
        <v>-214.4</v>
      </c>
      <c r="E79" s="43">
        <f>-160</f>
        <v>-160</v>
      </c>
      <c r="F79" s="43">
        <f t="shared" si="4"/>
        <v>-38.4</v>
      </c>
      <c r="G79" s="43">
        <f t="shared" si="5"/>
        <v>-16</v>
      </c>
    </row>
    <row r="80" spans="1:7" ht="25.15" customHeight="1">
      <c r="A80" s="40" t="s">
        <v>45</v>
      </c>
      <c r="B80" s="46" t="s">
        <v>90</v>
      </c>
      <c r="C80" s="40" t="s">
        <v>45</v>
      </c>
      <c r="D80" s="12">
        <f t="shared" si="3"/>
        <v>49.995400000000004</v>
      </c>
      <c r="E80" s="43">
        <v>37.31</v>
      </c>
      <c r="F80" s="43">
        <f t="shared" si="4"/>
        <v>8.9543999999999997</v>
      </c>
      <c r="G80" s="43">
        <f t="shared" si="5"/>
        <v>3.7310000000000003</v>
      </c>
    </row>
    <row r="81" spans="1:7" ht="25.15" customHeight="1">
      <c r="A81" s="40" t="s">
        <v>182</v>
      </c>
      <c r="B81" s="46" t="s">
        <v>183</v>
      </c>
      <c r="C81" s="40" t="s">
        <v>182</v>
      </c>
      <c r="D81" s="12">
        <f t="shared" si="3"/>
        <v>49.995400000000004</v>
      </c>
      <c r="E81" s="43">
        <v>37.31</v>
      </c>
      <c r="F81" s="43">
        <f t="shared" si="4"/>
        <v>8.9543999999999997</v>
      </c>
      <c r="G81" s="43">
        <f t="shared" si="5"/>
        <v>3.7310000000000003</v>
      </c>
    </row>
    <row r="82" spans="1:7" ht="20.25" customHeight="1">
      <c r="A82" s="24" t="s">
        <v>244</v>
      </c>
      <c r="C82" s="24"/>
    </row>
    <row r="83" spans="1:7" ht="20.25" customHeight="1">
      <c r="A83" s="51" t="s">
        <v>194</v>
      </c>
      <c r="C83" s="51"/>
    </row>
    <row r="84" spans="1:7" ht="20.25" customHeight="1">
      <c r="A84" s="51" t="s">
        <v>195</v>
      </c>
      <c r="C84" s="51"/>
    </row>
    <row r="85" spans="1:7" ht="20.25" customHeight="1">
      <c r="A85" s="51" t="s">
        <v>203</v>
      </c>
      <c r="C85" s="51"/>
    </row>
  </sheetData>
  <sortState xmlns:xlrd2="http://schemas.microsoft.com/office/spreadsheetml/2017/richdata2" ref="A55:L62">
    <sortCondition ref="A55:A62"/>
  </sortState>
  <mergeCells count="2">
    <mergeCell ref="E1:G1"/>
    <mergeCell ref="E2:G2"/>
  </mergeCells>
  <conditionalFormatting sqref="D3">
    <cfRule type="cellIs" dxfId="196" priority="272" stopIfTrue="1" operator="equal">
      <formula>"-"</formula>
    </cfRule>
    <cfRule type="cellIs" dxfId="195" priority="273" stopIfTrue="1" operator="equal">
      <formula>"Std"</formula>
    </cfRule>
  </conditionalFormatting>
  <conditionalFormatting sqref="D9:D62">
    <cfRule type="cellIs" dxfId="194" priority="1" operator="between">
      <formula>0</formula>
      <formula>5000</formula>
    </cfRule>
    <cfRule type="cellIs" dxfId="193" priority="2" operator="equal">
      <formula>"-"</formula>
    </cfRule>
    <cfRule type="cellIs" dxfId="192" priority="4" operator="equal">
      <formula>"S"</formula>
    </cfRule>
  </conditionalFormatting>
  <conditionalFormatting sqref="D9:D81">
    <cfRule type="cellIs" dxfId="191" priority="3" operator="equal">
      <formula>"O"</formula>
    </cfRule>
  </conditionalFormatting>
  <conditionalFormatting sqref="D58:D61">
    <cfRule type="cellIs" dxfId="190" priority="65" operator="between">
      <formula>0</formula>
      <formula>5000</formula>
    </cfRule>
    <cfRule type="cellIs" dxfId="189" priority="66" operator="equal">
      <formula>"-"</formula>
    </cfRule>
    <cfRule type="cellIs" dxfId="188" priority="68" operator="equal">
      <formula>"S"</formula>
    </cfRule>
    <cfRule type="cellIs" dxfId="187" priority="429" operator="between">
      <formula>0</formula>
      <formula>5000</formula>
    </cfRule>
    <cfRule type="cellIs" dxfId="186" priority="430" operator="equal">
      <formula>"-"</formula>
    </cfRule>
    <cfRule type="cellIs" dxfId="185" priority="432" operator="equal">
      <formula>"S"</formula>
    </cfRule>
  </conditionalFormatting>
  <conditionalFormatting sqref="D59">
    <cfRule type="cellIs" dxfId="184" priority="240" operator="between">
      <formula>0</formula>
      <formula>5000</formula>
    </cfRule>
    <cfRule type="cellIs" dxfId="183" priority="241" operator="equal">
      <formula>"-"</formula>
    </cfRule>
    <cfRule type="cellIs" dxfId="182" priority="243" operator="equal">
      <formula>"S"</formula>
    </cfRule>
  </conditionalFormatting>
  <conditionalFormatting sqref="D60:D61">
    <cfRule type="cellIs" dxfId="181" priority="33" operator="between">
      <formula>0</formula>
      <formula>5000</formula>
    </cfRule>
    <cfRule type="cellIs" dxfId="180" priority="34" operator="equal">
      <formula>"-"</formula>
    </cfRule>
    <cfRule type="cellIs" dxfId="179" priority="36" operator="equal">
      <formula>"S"</formula>
    </cfRule>
  </conditionalFormatting>
  <conditionalFormatting sqref="D63:D81">
    <cfRule type="cellIs" dxfId="178" priority="212" operator="between">
      <formula>0</formula>
      <formula>5000</formula>
    </cfRule>
    <cfRule type="cellIs" dxfId="177" priority="213" operator="equal">
      <formula>"-"</formula>
    </cfRule>
    <cfRule type="cellIs" dxfId="176" priority="215" operator="equal">
      <formula>"S"</formula>
    </cfRule>
  </conditionalFormatting>
  <conditionalFormatting sqref="D79">
    <cfRule type="cellIs" dxfId="175" priority="141" operator="between">
      <formula>0</formula>
      <formula>5000</formula>
    </cfRule>
    <cfRule type="cellIs" dxfId="174" priority="142" operator="equal">
      <formula>"-"</formula>
    </cfRule>
    <cfRule type="cellIs" dxfId="173" priority="144" operator="equal">
      <formula>"S"</formula>
    </cfRule>
  </conditionalFormatting>
  <conditionalFormatting sqref="F4:F6">
    <cfRule type="cellIs" dxfId="172" priority="169" stopIfTrue="1" operator="between">
      <formula>0</formula>
      <formula>5000</formula>
    </cfRule>
    <cfRule type="cellIs" dxfId="171" priority="170" stopIfTrue="1" operator="equal">
      <formula>"-"</formula>
    </cfRule>
    <cfRule type="cellIs" dxfId="170" priority="171" stopIfTrue="1" operator="equal">
      <formula>"Std"</formula>
    </cfRule>
  </conditionalFormatting>
  <printOptions horizontalCentered="1"/>
  <pageMargins left="0.7" right="0.7" top="0.75" bottom="0.75" header="0.3" footer="0.3"/>
  <pageSetup paperSize="9" scale="31"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M99"/>
  <sheetViews>
    <sheetView showGridLines="0" view="pageBreakPreview" zoomScale="50" zoomScaleNormal="70" zoomScaleSheetLayoutView="50" workbookViewId="0">
      <pane ySplit="8" topLeftCell="A58" activePane="bottomLeft" state="frozen"/>
      <selection activeCell="B25" sqref="B25"/>
      <selection pane="bottomLeft" activeCell="B67" sqref="B67"/>
    </sheetView>
  </sheetViews>
  <sheetFormatPr defaultColWidth="8" defaultRowHeight="20.25"/>
  <cols>
    <col min="1" max="1" width="19.140625" style="42" customWidth="1"/>
    <col min="2" max="2" width="146.140625" style="27" customWidth="1"/>
    <col min="3" max="3" width="14" style="42" customWidth="1"/>
    <col min="4" max="5" width="34.140625" style="2" customWidth="1"/>
    <col min="6" max="8" width="22.28515625" style="2" customWidth="1"/>
    <col min="9" max="11" width="6.7109375" style="27" customWidth="1"/>
    <col min="12" max="12" width="9.85546875" style="27" bestFit="1" customWidth="1"/>
    <col min="13" max="16384" width="8" style="27"/>
  </cols>
  <sheetData>
    <row r="1" spans="1:13" ht="70.150000000000006" customHeight="1">
      <c r="A1" s="26"/>
      <c r="B1" s="26"/>
      <c r="C1" s="26"/>
      <c r="D1" s="88" t="s">
        <v>920</v>
      </c>
      <c r="E1" s="88" t="s">
        <v>920</v>
      </c>
      <c r="F1" s="181"/>
      <c r="G1" s="181"/>
      <c r="H1" s="181"/>
    </row>
    <row r="2" spans="1:13" ht="90" customHeight="1">
      <c r="A2" s="28"/>
      <c r="B2" s="44" t="str">
        <f>'PANDA VAN S4'!B2</f>
        <v>Ισχύς προτεινόμενου τιμοκαταλόγου λιανικής από 16/06/2023</v>
      </c>
      <c r="C2" s="28"/>
      <c r="D2" s="17" t="s">
        <v>922</v>
      </c>
      <c r="E2" s="17" t="s">
        <v>923</v>
      </c>
      <c r="F2" s="179"/>
      <c r="G2" s="180"/>
      <c r="H2" s="180"/>
    </row>
    <row r="3" spans="1:13" s="30" customFormat="1" ht="25.15" customHeight="1">
      <c r="A3" s="16"/>
      <c r="B3" s="3" t="s">
        <v>207</v>
      </c>
      <c r="C3" s="16"/>
      <c r="D3" s="4">
        <f>D4+D5+D6</f>
        <v>25712.165897024068</v>
      </c>
      <c r="E3" s="4">
        <f t="shared" ref="E3" si="0">E4+E5+E6</f>
        <v>26462.151497024101</v>
      </c>
      <c r="F3" s="29"/>
      <c r="G3" s="5" t="s">
        <v>214</v>
      </c>
      <c r="H3" s="6"/>
    </row>
    <row r="4" spans="1:13" s="30" customFormat="1" ht="25.15" customHeight="1">
      <c r="A4" s="47"/>
      <c r="B4" s="10" t="s">
        <v>91</v>
      </c>
      <c r="C4" s="47"/>
      <c r="D4" s="11">
        <f>(D6+227.72)*0.1</f>
        <v>1939.8909475391099</v>
      </c>
      <c r="E4" s="11">
        <f t="shared" ref="E4" si="1">(E6+227.72)*0.1</f>
        <v>1995.8600221659779</v>
      </c>
      <c r="F4" s="32"/>
      <c r="G4" s="12" t="s">
        <v>343</v>
      </c>
      <c r="H4" s="10" t="s">
        <v>206</v>
      </c>
      <c r="I4" s="33"/>
      <c r="J4" s="33"/>
      <c r="K4" s="33"/>
    </row>
    <row r="5" spans="1:13" s="30" customFormat="1" ht="25.15" customHeight="1">
      <c r="A5" s="47"/>
      <c r="B5" s="10" t="s">
        <v>15</v>
      </c>
      <c r="C5" s="47"/>
      <c r="D5" s="11">
        <f>D6*0.24</f>
        <v>4601.085474093863</v>
      </c>
      <c r="E5" s="11">
        <f t="shared" ref="E5" si="2">E6*0.24</f>
        <v>4735.4112531983465</v>
      </c>
      <c r="F5" s="2"/>
      <c r="G5" s="12">
        <v>123</v>
      </c>
      <c r="H5" s="10" t="s">
        <v>410</v>
      </c>
      <c r="I5" s="33"/>
      <c r="J5" s="33"/>
      <c r="K5" s="33"/>
    </row>
    <row r="6" spans="1:13" s="36" customFormat="1" ht="25.15" customHeight="1">
      <c r="A6" s="48"/>
      <c r="B6" s="45" t="s">
        <v>208</v>
      </c>
      <c r="C6" s="48"/>
      <c r="D6" s="86">
        <v>19171.189475391096</v>
      </c>
      <c r="E6" s="86">
        <v>19730.880221659776</v>
      </c>
      <c r="F6" s="14"/>
      <c r="G6" s="12" t="s">
        <v>95</v>
      </c>
      <c r="H6" s="10" t="s">
        <v>411</v>
      </c>
      <c r="I6" s="35"/>
      <c r="J6" s="35"/>
      <c r="K6" s="35"/>
    </row>
    <row r="7" spans="1:13" s="30" customFormat="1" ht="25.15" customHeight="1">
      <c r="A7" s="16"/>
      <c r="B7" s="10" t="s">
        <v>412</v>
      </c>
      <c r="C7" s="16"/>
      <c r="D7" s="10" t="s">
        <v>575</v>
      </c>
      <c r="E7" s="10" t="s">
        <v>576</v>
      </c>
      <c r="F7" s="2"/>
      <c r="G7" s="2"/>
      <c r="H7" s="2"/>
    </row>
    <row r="8" spans="1:13" ht="49.9" customHeight="1">
      <c r="A8" s="17" t="s">
        <v>3</v>
      </c>
      <c r="B8" s="17" t="s">
        <v>213</v>
      </c>
      <c r="C8" s="17" t="s">
        <v>3</v>
      </c>
      <c r="D8" s="17" t="s">
        <v>188</v>
      </c>
      <c r="E8" s="17" t="s">
        <v>188</v>
      </c>
      <c r="F8" s="17" t="s">
        <v>187</v>
      </c>
      <c r="G8" s="17" t="s">
        <v>192</v>
      </c>
      <c r="H8" s="17" t="s">
        <v>193</v>
      </c>
    </row>
    <row r="9" spans="1:13" s="53" customFormat="1" ht="25.15" customHeight="1">
      <c r="A9" s="49" t="s">
        <v>26</v>
      </c>
      <c r="B9" s="46" t="s">
        <v>94</v>
      </c>
      <c r="C9" s="49" t="s">
        <v>26</v>
      </c>
      <c r="D9" s="12" t="s">
        <v>343</v>
      </c>
      <c r="E9" s="12" t="s">
        <v>343</v>
      </c>
      <c r="F9" s="63" t="s">
        <v>95</v>
      </c>
      <c r="G9" s="63" t="s">
        <v>95</v>
      </c>
      <c r="H9" s="63" t="s">
        <v>95</v>
      </c>
      <c r="I9" s="27"/>
      <c r="J9" s="27"/>
      <c r="K9" s="27"/>
      <c r="L9" s="27"/>
      <c r="M9" s="27"/>
    </row>
    <row r="10" spans="1:13" s="53" customFormat="1" ht="25.15" customHeight="1">
      <c r="A10" s="49" t="s">
        <v>6</v>
      </c>
      <c r="B10" s="46" t="s">
        <v>585</v>
      </c>
      <c r="C10" s="49" t="s">
        <v>6</v>
      </c>
      <c r="D10" s="12" t="s">
        <v>343</v>
      </c>
      <c r="E10" s="12" t="s">
        <v>343</v>
      </c>
      <c r="F10" s="63" t="s">
        <v>95</v>
      </c>
      <c r="G10" s="63" t="s">
        <v>95</v>
      </c>
      <c r="H10" s="63" t="s">
        <v>95</v>
      </c>
      <c r="I10" s="27"/>
      <c r="J10" s="27"/>
      <c r="K10" s="27"/>
      <c r="L10" s="27"/>
      <c r="M10" s="27"/>
    </row>
    <row r="11" spans="1:13" s="53" customFormat="1" ht="25.15" customHeight="1">
      <c r="A11" s="49" t="s">
        <v>7</v>
      </c>
      <c r="B11" s="46" t="s">
        <v>23</v>
      </c>
      <c r="C11" s="49" t="s">
        <v>7</v>
      </c>
      <c r="D11" s="12" t="s">
        <v>343</v>
      </c>
      <c r="E11" s="12" t="s">
        <v>343</v>
      </c>
      <c r="F11" s="63" t="s">
        <v>95</v>
      </c>
      <c r="G11" s="63" t="s">
        <v>95</v>
      </c>
      <c r="H11" s="63" t="s">
        <v>95</v>
      </c>
      <c r="I11" s="27"/>
      <c r="J11" s="27"/>
      <c r="K11" s="27"/>
      <c r="L11" s="27"/>
      <c r="M11" s="27"/>
    </row>
    <row r="12" spans="1:13" s="53" customFormat="1" ht="25.15" customHeight="1">
      <c r="A12" s="49" t="s">
        <v>8</v>
      </c>
      <c r="B12" s="46" t="s">
        <v>16</v>
      </c>
      <c r="C12" s="49" t="s">
        <v>8</v>
      </c>
      <c r="D12" s="12" t="s">
        <v>343</v>
      </c>
      <c r="E12" s="12" t="s">
        <v>343</v>
      </c>
      <c r="F12" s="63" t="s">
        <v>95</v>
      </c>
      <c r="G12" s="63" t="s">
        <v>95</v>
      </c>
      <c r="H12" s="63" t="s">
        <v>95</v>
      </c>
      <c r="I12" s="27"/>
      <c r="J12" s="27"/>
      <c r="K12" s="27"/>
      <c r="L12" s="27"/>
      <c r="M12" s="27"/>
    </row>
    <row r="13" spans="1:13" s="53" customFormat="1" ht="25.15" customHeight="1">
      <c r="A13" s="49" t="s">
        <v>37</v>
      </c>
      <c r="B13" s="46" t="s">
        <v>76</v>
      </c>
      <c r="C13" s="49" t="s">
        <v>37</v>
      </c>
      <c r="D13" s="12" t="s">
        <v>343</v>
      </c>
      <c r="E13" s="12" t="s">
        <v>343</v>
      </c>
      <c r="F13" s="63" t="s">
        <v>95</v>
      </c>
      <c r="G13" s="63" t="s">
        <v>95</v>
      </c>
      <c r="H13" s="63" t="s">
        <v>95</v>
      </c>
      <c r="I13" s="27"/>
      <c r="J13" s="27"/>
      <c r="K13" s="27"/>
      <c r="L13" s="27"/>
      <c r="M13" s="27"/>
    </row>
    <row r="14" spans="1:13" s="53" customFormat="1" ht="25.15" customHeight="1">
      <c r="A14" s="49" t="s">
        <v>27</v>
      </c>
      <c r="B14" s="46" t="s">
        <v>322</v>
      </c>
      <c r="C14" s="49" t="s">
        <v>27</v>
      </c>
      <c r="D14" s="12" t="s">
        <v>343</v>
      </c>
      <c r="E14" s="12" t="s">
        <v>343</v>
      </c>
      <c r="F14" s="63" t="s">
        <v>95</v>
      </c>
      <c r="G14" s="63" t="s">
        <v>95</v>
      </c>
      <c r="H14" s="63" t="s">
        <v>95</v>
      </c>
      <c r="I14" s="27"/>
      <c r="J14" s="27"/>
      <c r="K14" s="27"/>
      <c r="L14" s="27"/>
      <c r="M14" s="27"/>
    </row>
    <row r="15" spans="1:13" s="53" customFormat="1" ht="25.15" customHeight="1">
      <c r="A15" s="49" t="s">
        <v>28</v>
      </c>
      <c r="B15" s="46" t="s">
        <v>92</v>
      </c>
      <c r="C15" s="49" t="s">
        <v>28</v>
      </c>
      <c r="D15" s="12" t="s">
        <v>343</v>
      </c>
      <c r="E15" s="12" t="s">
        <v>343</v>
      </c>
      <c r="F15" s="63" t="s">
        <v>95</v>
      </c>
      <c r="G15" s="63" t="s">
        <v>95</v>
      </c>
      <c r="H15" s="63" t="s">
        <v>95</v>
      </c>
      <c r="I15" s="27"/>
      <c r="J15" s="27"/>
      <c r="K15" s="27"/>
      <c r="L15" s="27"/>
      <c r="M15" s="27"/>
    </row>
    <row r="16" spans="1:13" s="53" customFormat="1" ht="25.15" customHeight="1">
      <c r="A16" s="49" t="s">
        <v>9</v>
      </c>
      <c r="B16" s="46" t="s">
        <v>101</v>
      </c>
      <c r="C16" s="49" t="s">
        <v>9</v>
      </c>
      <c r="D16" s="12" t="s">
        <v>343</v>
      </c>
      <c r="E16" s="12" t="s">
        <v>343</v>
      </c>
      <c r="F16" s="63" t="s">
        <v>95</v>
      </c>
      <c r="G16" s="63" t="s">
        <v>95</v>
      </c>
      <c r="H16" s="63" t="s">
        <v>95</v>
      </c>
      <c r="I16" s="27"/>
      <c r="J16" s="27"/>
      <c r="K16" s="27"/>
      <c r="L16" s="27"/>
      <c r="M16" s="27"/>
    </row>
    <row r="17" spans="1:13" s="53" customFormat="1" ht="25.15" customHeight="1">
      <c r="A17" s="49" t="s">
        <v>241</v>
      </c>
      <c r="B17" s="46" t="s">
        <v>581</v>
      </c>
      <c r="C17" s="49" t="s">
        <v>241</v>
      </c>
      <c r="D17" s="12" t="s">
        <v>343</v>
      </c>
      <c r="E17" s="12" t="s">
        <v>343</v>
      </c>
      <c r="F17" s="63" t="s">
        <v>95</v>
      </c>
      <c r="G17" s="63" t="s">
        <v>95</v>
      </c>
      <c r="H17" s="63" t="s">
        <v>95</v>
      </c>
      <c r="I17" s="27"/>
      <c r="J17" s="27"/>
      <c r="K17" s="27"/>
      <c r="L17" s="27"/>
      <c r="M17" s="27"/>
    </row>
    <row r="18" spans="1:13" s="53" customFormat="1" ht="25.15" customHeight="1">
      <c r="A18" s="49" t="s">
        <v>55</v>
      </c>
      <c r="B18" s="46" t="s">
        <v>225</v>
      </c>
      <c r="C18" s="49" t="s">
        <v>55</v>
      </c>
      <c r="D18" s="12" t="s">
        <v>343</v>
      </c>
      <c r="E18" s="12" t="s">
        <v>343</v>
      </c>
      <c r="F18" s="63" t="s">
        <v>95</v>
      </c>
      <c r="G18" s="63" t="s">
        <v>95</v>
      </c>
      <c r="H18" s="63" t="s">
        <v>95</v>
      </c>
      <c r="I18" s="27"/>
      <c r="J18" s="27"/>
      <c r="K18" s="27"/>
      <c r="L18" s="27"/>
      <c r="M18" s="27"/>
    </row>
    <row r="19" spans="1:13" s="53" customFormat="1" ht="25.15" customHeight="1">
      <c r="A19" s="49" t="s">
        <v>157</v>
      </c>
      <c r="B19" s="46" t="s">
        <v>226</v>
      </c>
      <c r="C19" s="49" t="s">
        <v>157</v>
      </c>
      <c r="D19" s="12" t="s">
        <v>343</v>
      </c>
      <c r="E19" s="12" t="s">
        <v>343</v>
      </c>
      <c r="F19" s="63" t="s">
        <v>95</v>
      </c>
      <c r="G19" s="63" t="s">
        <v>95</v>
      </c>
      <c r="H19" s="63" t="s">
        <v>95</v>
      </c>
      <c r="I19" s="27"/>
      <c r="J19" s="27"/>
      <c r="K19" s="27"/>
      <c r="L19" s="27"/>
      <c r="M19" s="27"/>
    </row>
    <row r="20" spans="1:13" s="53" customFormat="1" ht="25.15" customHeight="1">
      <c r="A20" s="49" t="s">
        <v>341</v>
      </c>
      <c r="B20" s="46" t="s">
        <v>345</v>
      </c>
      <c r="C20" s="49" t="s">
        <v>341</v>
      </c>
      <c r="D20" s="12" t="s">
        <v>343</v>
      </c>
      <c r="E20" s="12" t="s">
        <v>343</v>
      </c>
      <c r="F20" s="63" t="s">
        <v>95</v>
      </c>
      <c r="G20" s="63" t="s">
        <v>95</v>
      </c>
      <c r="H20" s="63" t="s">
        <v>95</v>
      </c>
      <c r="I20" s="27"/>
      <c r="J20" s="27"/>
      <c r="K20" s="27"/>
      <c r="L20" s="27"/>
      <c r="M20" s="27"/>
    </row>
    <row r="21" spans="1:13" s="53" customFormat="1" ht="25.15" customHeight="1">
      <c r="A21" s="49" t="s">
        <v>364</v>
      </c>
      <c r="B21" s="46" t="s">
        <v>365</v>
      </c>
      <c r="C21" s="49" t="s">
        <v>364</v>
      </c>
      <c r="D21" s="12" t="s">
        <v>343</v>
      </c>
      <c r="E21" s="12" t="s">
        <v>343</v>
      </c>
      <c r="F21" s="63" t="s">
        <v>95</v>
      </c>
      <c r="G21" s="63" t="s">
        <v>95</v>
      </c>
      <c r="H21" s="63" t="s">
        <v>95</v>
      </c>
      <c r="I21" s="27"/>
      <c r="J21" s="27"/>
      <c r="K21" s="27"/>
      <c r="L21" s="27"/>
      <c r="M21" s="27"/>
    </row>
    <row r="22" spans="1:13" s="53" customFormat="1" ht="25.15" customHeight="1">
      <c r="A22" s="49" t="s">
        <v>340</v>
      </c>
      <c r="B22" s="46" t="s">
        <v>580</v>
      </c>
      <c r="C22" s="49" t="s">
        <v>340</v>
      </c>
      <c r="D22" s="12" t="s">
        <v>343</v>
      </c>
      <c r="E22" s="12" t="s">
        <v>343</v>
      </c>
      <c r="F22" s="63" t="s">
        <v>95</v>
      </c>
      <c r="G22" s="63" t="s">
        <v>95</v>
      </c>
      <c r="H22" s="63" t="s">
        <v>95</v>
      </c>
      <c r="I22" s="27"/>
      <c r="J22" s="27"/>
      <c r="K22" s="27"/>
      <c r="L22" s="27"/>
      <c r="M22" s="27"/>
    </row>
    <row r="23" spans="1:13" s="53" customFormat="1" ht="25.15" customHeight="1">
      <c r="A23" s="49" t="s">
        <v>58</v>
      </c>
      <c r="B23" s="46" t="s">
        <v>227</v>
      </c>
      <c r="C23" s="49" t="s">
        <v>58</v>
      </c>
      <c r="D23" s="12" t="s">
        <v>343</v>
      </c>
      <c r="E23" s="12" t="s">
        <v>343</v>
      </c>
      <c r="F23" s="63" t="s">
        <v>95</v>
      </c>
      <c r="G23" s="63" t="s">
        <v>95</v>
      </c>
      <c r="H23" s="63" t="s">
        <v>95</v>
      </c>
      <c r="I23" s="27"/>
      <c r="J23" s="27"/>
      <c r="K23" s="27"/>
      <c r="L23" s="64"/>
      <c r="M23" s="27"/>
    </row>
    <row r="24" spans="1:13" s="53" customFormat="1" ht="25.15" customHeight="1">
      <c r="A24" s="49" t="s">
        <v>68</v>
      </c>
      <c r="B24" s="46" t="s">
        <v>629</v>
      </c>
      <c r="C24" s="49" t="s">
        <v>68</v>
      </c>
      <c r="D24" s="12" t="s">
        <v>343</v>
      </c>
      <c r="E24" s="12" t="s">
        <v>343</v>
      </c>
      <c r="F24" s="63" t="s">
        <v>95</v>
      </c>
      <c r="G24" s="63" t="s">
        <v>95</v>
      </c>
      <c r="H24" s="63" t="s">
        <v>95</v>
      </c>
      <c r="I24" s="27"/>
      <c r="J24" s="27"/>
      <c r="K24" s="27"/>
      <c r="L24" s="27"/>
      <c r="M24" s="27"/>
    </row>
    <row r="25" spans="1:13" s="53" customFormat="1" ht="25.15" customHeight="1">
      <c r="A25" s="49" t="s">
        <v>818</v>
      </c>
      <c r="B25" s="46" t="s">
        <v>820</v>
      </c>
      <c r="C25" s="49" t="s">
        <v>818</v>
      </c>
      <c r="D25" s="12" t="s">
        <v>343</v>
      </c>
      <c r="E25" s="12" t="s">
        <v>343</v>
      </c>
      <c r="F25" s="63" t="s">
        <v>95</v>
      </c>
      <c r="G25" s="63" t="s">
        <v>95</v>
      </c>
      <c r="H25" s="63" t="s">
        <v>95</v>
      </c>
    </row>
    <row r="26" spans="1:13" s="53" customFormat="1" ht="25.15" customHeight="1">
      <c r="A26" s="49" t="s">
        <v>371</v>
      </c>
      <c r="B26" s="46" t="s">
        <v>414</v>
      </c>
      <c r="C26" s="49" t="s">
        <v>371</v>
      </c>
      <c r="D26" s="12" t="s">
        <v>343</v>
      </c>
      <c r="E26" s="12" t="s">
        <v>343</v>
      </c>
      <c r="F26" s="63" t="s">
        <v>95</v>
      </c>
      <c r="G26" s="63" t="s">
        <v>95</v>
      </c>
      <c r="H26" s="63" t="s">
        <v>95</v>
      </c>
      <c r="I26" s="27"/>
      <c r="J26" s="27"/>
      <c r="K26" s="27"/>
      <c r="L26" s="27"/>
      <c r="M26" s="27"/>
    </row>
    <row r="27" spans="1:13" s="53" customFormat="1" ht="25.15" customHeight="1">
      <c r="A27" s="49" t="s">
        <v>170</v>
      </c>
      <c r="B27" s="46" t="s">
        <v>30</v>
      </c>
      <c r="C27" s="49" t="s">
        <v>170</v>
      </c>
      <c r="D27" s="12" t="s">
        <v>343</v>
      </c>
      <c r="E27" s="12" t="s">
        <v>343</v>
      </c>
      <c r="F27" s="63" t="s">
        <v>95</v>
      </c>
      <c r="G27" s="63" t="s">
        <v>95</v>
      </c>
      <c r="H27" s="63" t="s">
        <v>95</v>
      </c>
      <c r="I27" s="27"/>
      <c r="J27" s="27"/>
      <c r="K27" s="27"/>
      <c r="L27" s="27"/>
      <c r="M27" s="27"/>
    </row>
    <row r="28" spans="1:13" s="53" customFormat="1" ht="25.15" customHeight="1">
      <c r="A28" s="49" t="s">
        <v>218</v>
      </c>
      <c r="B28" s="46" t="s">
        <v>178</v>
      </c>
      <c r="C28" s="49" t="s">
        <v>218</v>
      </c>
      <c r="D28" s="12">
        <f>$F28+$G28+$H28</f>
        <v>695.00439999999992</v>
      </c>
      <c r="E28" s="12" t="s">
        <v>95</v>
      </c>
      <c r="F28" s="52">
        <v>518.66</v>
      </c>
      <c r="G28" s="52">
        <f>F28*0.24</f>
        <v>124.47839999999999</v>
      </c>
      <c r="H28" s="52">
        <f>F28*0.1</f>
        <v>51.866</v>
      </c>
      <c r="I28" s="27"/>
      <c r="J28" s="27"/>
      <c r="K28" s="27"/>
      <c r="L28" s="27"/>
      <c r="M28" s="27"/>
    </row>
    <row r="29" spans="1:13" s="53" customFormat="1" ht="25.15" customHeight="1">
      <c r="A29" s="49" t="s">
        <v>99</v>
      </c>
      <c r="B29" s="46" t="s">
        <v>72</v>
      </c>
      <c r="C29" s="49" t="s">
        <v>99</v>
      </c>
      <c r="D29" s="12" t="s">
        <v>343</v>
      </c>
      <c r="E29" s="12" t="s">
        <v>343</v>
      </c>
      <c r="F29" s="63" t="s">
        <v>95</v>
      </c>
      <c r="G29" s="63" t="s">
        <v>95</v>
      </c>
      <c r="H29" s="63" t="s">
        <v>95</v>
      </c>
      <c r="I29" s="27"/>
      <c r="J29" s="27"/>
      <c r="K29" s="27"/>
      <c r="L29" s="27"/>
      <c r="M29" s="27"/>
    </row>
    <row r="30" spans="1:13" s="53" customFormat="1" ht="25.15" customHeight="1">
      <c r="A30" s="49" t="s">
        <v>77</v>
      </c>
      <c r="B30" s="46" t="s">
        <v>104</v>
      </c>
      <c r="C30" s="49" t="s">
        <v>77</v>
      </c>
      <c r="D30" s="12" t="s">
        <v>343</v>
      </c>
      <c r="E30" s="12" t="s">
        <v>343</v>
      </c>
      <c r="F30" s="63" t="s">
        <v>95</v>
      </c>
      <c r="G30" s="63" t="s">
        <v>95</v>
      </c>
      <c r="H30" s="63" t="s">
        <v>95</v>
      </c>
      <c r="I30" s="27"/>
      <c r="J30" s="27"/>
      <c r="K30" s="27"/>
      <c r="L30" s="27"/>
      <c r="M30" s="27"/>
    </row>
    <row r="31" spans="1:13" s="53" customFormat="1" ht="25.15" customHeight="1">
      <c r="A31" s="49" t="s">
        <v>82</v>
      </c>
      <c r="B31" s="46" t="s">
        <v>145</v>
      </c>
      <c r="C31" s="49" t="s">
        <v>82</v>
      </c>
      <c r="D31" s="12" t="s">
        <v>343</v>
      </c>
      <c r="E31" s="12" t="s">
        <v>343</v>
      </c>
      <c r="F31" s="63" t="s">
        <v>95</v>
      </c>
      <c r="G31" s="63" t="s">
        <v>95</v>
      </c>
      <c r="H31" s="63" t="s">
        <v>95</v>
      </c>
      <c r="I31" s="27"/>
      <c r="J31" s="27"/>
      <c r="K31" s="27"/>
      <c r="L31" s="27"/>
      <c r="M31" s="27"/>
    </row>
    <row r="32" spans="1:13" s="53" customFormat="1" ht="25.15" customHeight="1">
      <c r="A32" s="49" t="s">
        <v>13</v>
      </c>
      <c r="B32" s="46" t="s">
        <v>19</v>
      </c>
      <c r="C32" s="49" t="s">
        <v>13</v>
      </c>
      <c r="D32" s="12" t="s">
        <v>343</v>
      </c>
      <c r="E32" s="12" t="s">
        <v>343</v>
      </c>
      <c r="F32" s="63" t="s">
        <v>95</v>
      </c>
      <c r="G32" s="63" t="s">
        <v>95</v>
      </c>
      <c r="H32" s="63" t="s">
        <v>95</v>
      </c>
      <c r="I32" s="27"/>
      <c r="J32" s="27"/>
      <c r="K32" s="27"/>
      <c r="L32" s="27"/>
      <c r="M32" s="27"/>
    </row>
    <row r="33" spans="1:13" s="53" customFormat="1" ht="25.15" customHeight="1">
      <c r="A33" s="49" t="s">
        <v>12</v>
      </c>
      <c r="B33" s="46" t="s">
        <v>20</v>
      </c>
      <c r="C33" s="49" t="s">
        <v>12</v>
      </c>
      <c r="D33" s="12" t="s">
        <v>343</v>
      </c>
      <c r="E33" s="12" t="s">
        <v>343</v>
      </c>
      <c r="F33" s="63" t="s">
        <v>95</v>
      </c>
      <c r="G33" s="63" t="s">
        <v>95</v>
      </c>
      <c r="H33" s="63" t="s">
        <v>95</v>
      </c>
      <c r="I33" s="27"/>
      <c r="J33" s="27"/>
      <c r="K33" s="27"/>
      <c r="L33" s="27"/>
      <c r="M33" s="27"/>
    </row>
    <row r="34" spans="1:13" s="53" customFormat="1" ht="25.15" customHeight="1">
      <c r="A34" s="49" t="s">
        <v>317</v>
      </c>
      <c r="B34" s="46" t="s">
        <v>586</v>
      </c>
      <c r="C34" s="49" t="s">
        <v>317</v>
      </c>
      <c r="D34" s="12" t="s">
        <v>95</v>
      </c>
      <c r="E34" s="12" t="s">
        <v>343</v>
      </c>
      <c r="F34" s="63" t="s">
        <v>95</v>
      </c>
      <c r="G34" s="63" t="s">
        <v>95</v>
      </c>
      <c r="H34" s="63" t="s">
        <v>95</v>
      </c>
      <c r="I34" s="27"/>
      <c r="J34" s="27"/>
      <c r="K34" s="27"/>
      <c r="L34" s="27"/>
      <c r="M34" s="27"/>
    </row>
    <row r="35" spans="1:13" s="53" customFormat="1" ht="25.15" customHeight="1">
      <c r="A35" s="49" t="s">
        <v>33</v>
      </c>
      <c r="B35" s="46" t="s">
        <v>32</v>
      </c>
      <c r="C35" s="49" t="s">
        <v>33</v>
      </c>
      <c r="D35" s="12" t="s">
        <v>343</v>
      </c>
      <c r="E35" s="12" t="s">
        <v>343</v>
      </c>
      <c r="F35" s="63" t="s">
        <v>95</v>
      </c>
      <c r="G35" s="63" t="s">
        <v>95</v>
      </c>
      <c r="H35" s="63" t="s">
        <v>95</v>
      </c>
      <c r="I35" s="27"/>
      <c r="J35" s="27"/>
      <c r="K35" s="27"/>
      <c r="L35" s="27"/>
      <c r="M35" s="27"/>
    </row>
    <row r="36" spans="1:13" s="53" customFormat="1" ht="25.15" customHeight="1">
      <c r="A36" s="49" t="s">
        <v>219</v>
      </c>
      <c r="B36" s="46" t="s">
        <v>228</v>
      </c>
      <c r="C36" s="49" t="s">
        <v>219</v>
      </c>
      <c r="D36" s="12" t="s">
        <v>343</v>
      </c>
      <c r="E36" s="12" t="s">
        <v>343</v>
      </c>
      <c r="F36" s="63" t="s">
        <v>95</v>
      </c>
      <c r="G36" s="63" t="s">
        <v>95</v>
      </c>
      <c r="H36" s="63" t="s">
        <v>95</v>
      </c>
      <c r="I36" s="27"/>
      <c r="J36" s="27"/>
      <c r="K36" s="27"/>
      <c r="L36" s="27"/>
      <c r="M36" s="27"/>
    </row>
    <row r="37" spans="1:13" s="53" customFormat="1" ht="25.15" customHeight="1">
      <c r="A37" s="49" t="s">
        <v>329</v>
      </c>
      <c r="B37" s="46" t="s">
        <v>270</v>
      </c>
      <c r="C37" s="49" t="s">
        <v>329</v>
      </c>
      <c r="D37" s="12" t="s">
        <v>343</v>
      </c>
      <c r="E37" s="12" t="s">
        <v>343</v>
      </c>
      <c r="F37" s="63" t="s">
        <v>95</v>
      </c>
      <c r="G37" s="63" t="s">
        <v>95</v>
      </c>
      <c r="H37" s="63" t="s">
        <v>95</v>
      </c>
      <c r="I37" s="27"/>
      <c r="J37" s="27"/>
      <c r="K37" s="27"/>
      <c r="L37" s="27"/>
      <c r="M37" s="27"/>
    </row>
    <row r="38" spans="1:13" s="53" customFormat="1" ht="25.15" customHeight="1">
      <c r="A38" s="49" t="s">
        <v>67</v>
      </c>
      <c r="B38" s="46" t="s">
        <v>59</v>
      </c>
      <c r="C38" s="49" t="s">
        <v>67</v>
      </c>
      <c r="D38" s="12" t="s">
        <v>343</v>
      </c>
      <c r="E38" s="12" t="s">
        <v>343</v>
      </c>
      <c r="F38" s="63" t="s">
        <v>95</v>
      </c>
      <c r="G38" s="63" t="s">
        <v>95</v>
      </c>
      <c r="H38" s="63" t="s">
        <v>95</v>
      </c>
      <c r="I38" s="27"/>
      <c r="J38" s="27"/>
      <c r="K38" s="27"/>
      <c r="L38" s="27"/>
      <c r="M38" s="27"/>
    </row>
    <row r="39" spans="1:13" s="53" customFormat="1" ht="25.15" customHeight="1">
      <c r="A39" s="49" t="s">
        <v>79</v>
      </c>
      <c r="B39" s="46" t="s">
        <v>80</v>
      </c>
      <c r="C39" s="49" t="s">
        <v>79</v>
      </c>
      <c r="D39" s="12" t="s">
        <v>343</v>
      </c>
      <c r="E39" s="12" t="s">
        <v>343</v>
      </c>
      <c r="F39" s="63" t="s">
        <v>95</v>
      </c>
      <c r="G39" s="63" t="s">
        <v>95</v>
      </c>
      <c r="H39" s="63" t="s">
        <v>95</v>
      </c>
      <c r="I39" s="27"/>
      <c r="J39" s="27"/>
      <c r="K39" s="27"/>
      <c r="L39" s="27"/>
      <c r="M39" s="27"/>
    </row>
    <row r="40" spans="1:13" s="53" customFormat="1" ht="25.15" customHeight="1">
      <c r="A40" s="49" t="s">
        <v>221</v>
      </c>
      <c r="B40" s="46" t="s">
        <v>211</v>
      </c>
      <c r="C40" s="49" t="s">
        <v>221</v>
      </c>
      <c r="D40" s="12" t="s">
        <v>343</v>
      </c>
      <c r="E40" s="12" t="s">
        <v>343</v>
      </c>
      <c r="F40" s="63" t="s">
        <v>95</v>
      </c>
      <c r="G40" s="63" t="s">
        <v>95</v>
      </c>
      <c r="H40" s="63" t="s">
        <v>95</v>
      </c>
      <c r="I40" s="27"/>
      <c r="J40" s="27"/>
      <c r="K40" s="27"/>
      <c r="L40" s="27"/>
      <c r="M40" s="27"/>
    </row>
    <row r="41" spans="1:13" s="53" customFormat="1" ht="25.15" customHeight="1">
      <c r="A41" s="49" t="s">
        <v>103</v>
      </c>
      <c r="B41" s="46" t="s">
        <v>319</v>
      </c>
      <c r="C41" s="49" t="s">
        <v>103</v>
      </c>
      <c r="D41" s="12" t="s">
        <v>343</v>
      </c>
      <c r="E41" s="12" t="s">
        <v>343</v>
      </c>
      <c r="F41" s="63" t="s">
        <v>95</v>
      </c>
      <c r="G41" s="63" t="s">
        <v>95</v>
      </c>
      <c r="H41" s="63" t="s">
        <v>95</v>
      </c>
      <c r="I41" s="27"/>
      <c r="J41" s="27"/>
      <c r="K41" s="27"/>
      <c r="L41" s="27"/>
      <c r="M41" s="27"/>
    </row>
    <row r="42" spans="1:13" s="53" customFormat="1" ht="25.15" customHeight="1">
      <c r="A42" s="49" t="s">
        <v>242</v>
      </c>
      <c r="B42" s="46" t="s">
        <v>243</v>
      </c>
      <c r="C42" s="49" t="s">
        <v>242</v>
      </c>
      <c r="D42" s="12" t="s">
        <v>343</v>
      </c>
      <c r="E42" s="12" t="s">
        <v>343</v>
      </c>
      <c r="F42" s="63" t="s">
        <v>95</v>
      </c>
      <c r="G42" s="63" t="s">
        <v>95</v>
      </c>
      <c r="H42" s="63" t="s">
        <v>95</v>
      </c>
      <c r="I42" s="27"/>
      <c r="J42" s="27"/>
      <c r="K42" s="27"/>
      <c r="L42" s="27"/>
      <c r="M42" s="27"/>
    </row>
    <row r="43" spans="1:13" s="53" customFormat="1" ht="25.15" customHeight="1">
      <c r="A43" s="49" t="s">
        <v>222</v>
      </c>
      <c r="B43" s="46" t="s">
        <v>81</v>
      </c>
      <c r="C43" s="49" t="s">
        <v>222</v>
      </c>
      <c r="D43" s="12" t="s">
        <v>343</v>
      </c>
      <c r="E43" s="12" t="s">
        <v>343</v>
      </c>
      <c r="F43" s="63" t="s">
        <v>95</v>
      </c>
      <c r="G43" s="63" t="s">
        <v>95</v>
      </c>
      <c r="H43" s="63" t="s">
        <v>95</v>
      </c>
      <c r="I43" s="27"/>
      <c r="J43" s="27"/>
      <c r="K43" s="27"/>
      <c r="L43" s="27"/>
      <c r="M43" s="27"/>
    </row>
    <row r="44" spans="1:13" s="53" customFormat="1" ht="25.15" customHeight="1">
      <c r="A44" s="49" t="s">
        <v>301</v>
      </c>
      <c r="B44" s="46" t="s">
        <v>331</v>
      </c>
      <c r="C44" s="49" t="s">
        <v>301</v>
      </c>
      <c r="D44" s="12" t="s">
        <v>343</v>
      </c>
      <c r="E44" s="12" t="s">
        <v>343</v>
      </c>
      <c r="F44" s="63" t="s">
        <v>95</v>
      </c>
      <c r="G44" s="63" t="s">
        <v>95</v>
      </c>
      <c r="H44" s="63" t="s">
        <v>95</v>
      </c>
      <c r="I44" s="27"/>
      <c r="J44" s="27"/>
      <c r="K44" s="27"/>
      <c r="L44" s="27"/>
      <c r="M44" s="27"/>
    </row>
    <row r="45" spans="1:13" s="53" customFormat="1" ht="25.15" customHeight="1">
      <c r="A45" s="49" t="s">
        <v>34</v>
      </c>
      <c r="B45" s="46" t="s">
        <v>587</v>
      </c>
      <c r="C45" s="49" t="s">
        <v>34</v>
      </c>
      <c r="D45" s="12" t="s">
        <v>343</v>
      </c>
      <c r="E45" s="12" t="s">
        <v>343</v>
      </c>
      <c r="F45" s="63" t="s">
        <v>95</v>
      </c>
      <c r="G45" s="63" t="s">
        <v>95</v>
      </c>
      <c r="H45" s="63" t="s">
        <v>95</v>
      </c>
      <c r="I45" s="27"/>
      <c r="J45" s="27"/>
      <c r="K45" s="27"/>
      <c r="L45" s="27"/>
      <c r="M45" s="27"/>
    </row>
    <row r="46" spans="1:13" s="53" customFormat="1" ht="25.15" customHeight="1">
      <c r="A46" s="49" t="s">
        <v>180</v>
      </c>
      <c r="B46" s="46" t="s">
        <v>181</v>
      </c>
      <c r="C46" s="49" t="s">
        <v>180</v>
      </c>
      <c r="D46" s="12" t="s">
        <v>343</v>
      </c>
      <c r="E46" s="12" t="s">
        <v>343</v>
      </c>
      <c r="F46" s="63" t="s">
        <v>95</v>
      </c>
      <c r="G46" s="63" t="s">
        <v>95</v>
      </c>
      <c r="H46" s="63" t="s">
        <v>95</v>
      </c>
      <c r="I46" s="27"/>
      <c r="J46" s="27"/>
      <c r="K46" s="27"/>
      <c r="L46" s="27"/>
      <c r="M46" s="27"/>
    </row>
    <row r="47" spans="1:13" s="53" customFormat="1" ht="25.15" customHeight="1">
      <c r="A47" s="49" t="s">
        <v>41</v>
      </c>
      <c r="B47" s="46" t="s">
        <v>38</v>
      </c>
      <c r="C47" s="49" t="s">
        <v>41</v>
      </c>
      <c r="D47" s="12" t="s">
        <v>343</v>
      </c>
      <c r="E47" s="12" t="s">
        <v>343</v>
      </c>
      <c r="F47" s="63" t="s">
        <v>95</v>
      </c>
      <c r="G47" s="63" t="s">
        <v>95</v>
      </c>
      <c r="H47" s="63" t="s">
        <v>95</v>
      </c>
      <c r="I47" s="27"/>
      <c r="J47" s="27"/>
      <c r="K47" s="27"/>
      <c r="L47" s="27"/>
      <c r="M47" s="27"/>
    </row>
    <row r="48" spans="1:13" s="53" customFormat="1" ht="25.15" customHeight="1">
      <c r="A48" s="49" t="s">
        <v>124</v>
      </c>
      <c r="B48" s="46" t="s">
        <v>184</v>
      </c>
      <c r="C48" s="49" t="s">
        <v>124</v>
      </c>
      <c r="D48" s="12" t="s">
        <v>343</v>
      </c>
      <c r="E48" s="12" t="s">
        <v>343</v>
      </c>
      <c r="F48" s="63" t="s">
        <v>95</v>
      </c>
      <c r="G48" s="63" t="s">
        <v>95</v>
      </c>
      <c r="H48" s="63" t="s">
        <v>95</v>
      </c>
      <c r="I48" s="27"/>
      <c r="J48" s="27"/>
      <c r="K48" s="27"/>
      <c r="L48" s="27"/>
      <c r="M48" s="27"/>
    </row>
    <row r="49" spans="1:13" s="53" customFormat="1" ht="25.15" customHeight="1">
      <c r="A49" s="49" t="s">
        <v>39</v>
      </c>
      <c r="B49" s="46" t="s">
        <v>46</v>
      </c>
      <c r="C49" s="49" t="s">
        <v>39</v>
      </c>
      <c r="D49" s="12" t="s">
        <v>343</v>
      </c>
      <c r="E49" s="12" t="s">
        <v>343</v>
      </c>
      <c r="F49" s="63" t="s">
        <v>95</v>
      </c>
      <c r="G49" s="63" t="s">
        <v>95</v>
      </c>
      <c r="H49" s="63" t="s">
        <v>95</v>
      </c>
      <c r="I49" s="27"/>
      <c r="J49" s="27"/>
      <c r="K49" s="27"/>
      <c r="L49" s="27"/>
      <c r="M49" s="27"/>
    </row>
    <row r="50" spans="1:13" s="53" customFormat="1" ht="25.15" customHeight="1">
      <c r="A50" s="49" t="s">
        <v>191</v>
      </c>
      <c r="B50" s="46" t="s">
        <v>78</v>
      </c>
      <c r="C50" s="49" t="s">
        <v>191</v>
      </c>
      <c r="D50" s="12" t="s">
        <v>343</v>
      </c>
      <c r="E50" s="12" t="s">
        <v>343</v>
      </c>
      <c r="F50" s="63" t="s">
        <v>95</v>
      </c>
      <c r="G50" s="63" t="s">
        <v>95</v>
      </c>
      <c r="H50" s="63" t="s">
        <v>95</v>
      </c>
      <c r="I50" s="27"/>
      <c r="J50" s="27"/>
      <c r="K50" s="27"/>
      <c r="L50" s="27"/>
      <c r="M50" s="27"/>
    </row>
    <row r="51" spans="1:13" s="53" customFormat="1" ht="25.15" customHeight="1">
      <c r="A51" s="49" t="s">
        <v>35</v>
      </c>
      <c r="B51" s="46" t="s">
        <v>366</v>
      </c>
      <c r="C51" s="49" t="s">
        <v>35</v>
      </c>
      <c r="D51" s="12" t="s">
        <v>343</v>
      </c>
      <c r="E51" s="12" t="s">
        <v>343</v>
      </c>
      <c r="F51" s="63" t="s">
        <v>95</v>
      </c>
      <c r="G51" s="63" t="s">
        <v>95</v>
      </c>
      <c r="H51" s="63" t="s">
        <v>95</v>
      </c>
      <c r="I51" s="27"/>
      <c r="J51" s="27"/>
      <c r="K51" s="27"/>
      <c r="L51" s="27"/>
      <c r="M51" s="27"/>
    </row>
    <row r="52" spans="1:13" s="53" customFormat="1" ht="25.15" customHeight="1">
      <c r="A52" s="49" t="s">
        <v>223</v>
      </c>
      <c r="B52" s="46" t="s">
        <v>83</v>
      </c>
      <c r="C52" s="49" t="s">
        <v>223</v>
      </c>
      <c r="D52" s="12" t="s">
        <v>343</v>
      </c>
      <c r="E52" s="12" t="s">
        <v>343</v>
      </c>
      <c r="F52" s="63" t="s">
        <v>95</v>
      </c>
      <c r="G52" s="63" t="s">
        <v>95</v>
      </c>
      <c r="H52" s="63" t="s">
        <v>95</v>
      </c>
      <c r="I52" s="27"/>
      <c r="J52" s="27"/>
      <c r="K52" s="27"/>
      <c r="L52" s="27"/>
      <c r="M52" s="27"/>
    </row>
    <row r="53" spans="1:13" s="53" customFormat="1" ht="25.15" customHeight="1">
      <c r="A53" s="49" t="s">
        <v>112</v>
      </c>
      <c r="B53" s="46" t="s">
        <v>89</v>
      </c>
      <c r="C53" s="49" t="s">
        <v>112</v>
      </c>
      <c r="D53" s="12" t="s">
        <v>343</v>
      </c>
      <c r="E53" s="12" t="s">
        <v>343</v>
      </c>
      <c r="F53" s="63" t="s">
        <v>95</v>
      </c>
      <c r="G53" s="63" t="s">
        <v>95</v>
      </c>
      <c r="H53" s="63" t="s">
        <v>95</v>
      </c>
      <c r="I53" s="27"/>
      <c r="J53" s="27"/>
      <c r="K53" s="27"/>
      <c r="L53" s="27"/>
      <c r="M53" s="27"/>
    </row>
    <row r="54" spans="1:13" s="53" customFormat="1" ht="25.15" customHeight="1">
      <c r="A54" s="49" t="s">
        <v>60</v>
      </c>
      <c r="B54" s="46" t="s">
        <v>75</v>
      </c>
      <c r="C54" s="49" t="s">
        <v>60</v>
      </c>
      <c r="D54" s="12" t="s">
        <v>343</v>
      </c>
      <c r="E54" s="12" t="s">
        <v>343</v>
      </c>
      <c r="F54" s="63" t="s">
        <v>95</v>
      </c>
      <c r="G54" s="63" t="s">
        <v>95</v>
      </c>
      <c r="H54" s="63" t="s">
        <v>95</v>
      </c>
      <c r="I54" s="27"/>
      <c r="J54" s="27"/>
      <c r="K54" s="27"/>
      <c r="L54" s="27"/>
      <c r="M54" s="27"/>
    </row>
    <row r="55" spans="1:13" s="53" customFormat="1" ht="25.15" customHeight="1">
      <c r="A55" s="49" t="s">
        <v>333</v>
      </c>
      <c r="B55" s="46" t="s">
        <v>334</v>
      </c>
      <c r="C55" s="49" t="s">
        <v>333</v>
      </c>
      <c r="D55" s="12" t="s">
        <v>343</v>
      </c>
      <c r="E55" s="12" t="s">
        <v>343</v>
      </c>
      <c r="F55" s="63" t="s">
        <v>95</v>
      </c>
      <c r="G55" s="63" t="s">
        <v>95</v>
      </c>
      <c r="H55" s="63" t="s">
        <v>95</v>
      </c>
      <c r="I55" s="27"/>
      <c r="J55" s="27"/>
      <c r="K55" s="27"/>
      <c r="L55" s="27"/>
      <c r="M55" s="27"/>
    </row>
    <row r="56" spans="1:13" s="53" customFormat="1" ht="25.15" customHeight="1">
      <c r="A56" s="49" t="s">
        <v>10</v>
      </c>
      <c r="B56" s="89" t="s">
        <v>598</v>
      </c>
      <c r="C56" s="49" t="s">
        <v>10</v>
      </c>
      <c r="D56" s="12">
        <f t="shared" ref="D56:D95" si="3">$F56+$G56+$H56</f>
        <v>90.583999999999989</v>
      </c>
      <c r="E56" s="12">
        <f t="shared" ref="E56:E84" si="4">$F56+$G56+$H56</f>
        <v>90.583999999999989</v>
      </c>
      <c r="F56" s="52">
        <v>67.599999999999994</v>
      </c>
      <c r="G56" s="52">
        <f t="shared" ref="G56:G95" si="5">F56*0.24</f>
        <v>16.223999999999997</v>
      </c>
      <c r="H56" s="52">
        <f t="shared" ref="H56:H95" si="6">F56*0.1</f>
        <v>6.76</v>
      </c>
      <c r="I56" s="27"/>
      <c r="J56" s="27"/>
      <c r="K56" s="27"/>
      <c r="L56" s="64"/>
      <c r="M56" s="27"/>
    </row>
    <row r="57" spans="1:13" s="53" customFormat="1" ht="25.15" customHeight="1">
      <c r="A57" s="49" t="s">
        <v>578</v>
      </c>
      <c r="B57" s="89" t="s">
        <v>811</v>
      </c>
      <c r="C57" s="49" t="s">
        <v>578</v>
      </c>
      <c r="D57" s="12">
        <f t="shared" si="3"/>
        <v>370.00080000000003</v>
      </c>
      <c r="E57" s="12">
        <f t="shared" si="4"/>
        <v>370.00080000000003</v>
      </c>
      <c r="F57" s="52">
        <v>276.12</v>
      </c>
      <c r="G57" s="52">
        <f t="shared" si="5"/>
        <v>66.268799999999999</v>
      </c>
      <c r="H57" s="52">
        <f t="shared" si="6"/>
        <v>27.612000000000002</v>
      </c>
      <c r="I57" s="27"/>
      <c r="J57" s="27"/>
      <c r="K57" s="27"/>
      <c r="L57" s="64"/>
      <c r="M57" s="27"/>
    </row>
    <row r="58" spans="1:13" s="53" customFormat="1" ht="25.15" customHeight="1">
      <c r="A58" s="49" t="s">
        <v>107</v>
      </c>
      <c r="B58" s="89" t="s">
        <v>812</v>
      </c>
      <c r="C58" s="49" t="s">
        <v>107</v>
      </c>
      <c r="D58" s="12">
        <f t="shared" si="3"/>
        <v>185.00040000000001</v>
      </c>
      <c r="E58" s="12">
        <f t="shared" si="4"/>
        <v>185.00040000000001</v>
      </c>
      <c r="F58" s="52">
        <v>138.06</v>
      </c>
      <c r="G58" s="52">
        <f t="shared" si="5"/>
        <v>33.134399999999999</v>
      </c>
      <c r="H58" s="52">
        <f t="shared" si="6"/>
        <v>13.806000000000001</v>
      </c>
      <c r="I58" s="27"/>
      <c r="J58" s="27"/>
      <c r="K58" s="27"/>
      <c r="L58" s="64"/>
      <c r="M58" s="27"/>
    </row>
    <row r="59" spans="1:13" s="53" customFormat="1" ht="25.15" customHeight="1">
      <c r="A59" s="49" t="s">
        <v>179</v>
      </c>
      <c r="B59" s="89" t="s">
        <v>641</v>
      </c>
      <c r="C59" s="49" t="s">
        <v>179</v>
      </c>
      <c r="D59" s="12">
        <f t="shared" si="3"/>
        <v>39.999000000000002</v>
      </c>
      <c r="E59" s="12">
        <f t="shared" si="4"/>
        <v>39.999000000000002</v>
      </c>
      <c r="F59" s="52">
        <v>29.85</v>
      </c>
      <c r="G59" s="52">
        <f t="shared" si="5"/>
        <v>7.1639999999999997</v>
      </c>
      <c r="H59" s="52">
        <f t="shared" si="6"/>
        <v>2.9850000000000003</v>
      </c>
      <c r="I59" s="27"/>
      <c r="J59" s="27"/>
      <c r="K59" s="27"/>
      <c r="L59" s="27"/>
      <c r="M59" s="27"/>
    </row>
    <row r="60" spans="1:13" s="53" customFormat="1" ht="24.6" customHeight="1">
      <c r="A60" s="49" t="s">
        <v>25</v>
      </c>
      <c r="B60" s="89" t="s">
        <v>813</v>
      </c>
      <c r="C60" s="49" t="s">
        <v>25</v>
      </c>
      <c r="D60" s="12">
        <f t="shared" si="3"/>
        <v>185.00040000000001</v>
      </c>
      <c r="E60" s="12">
        <f t="shared" si="4"/>
        <v>185.00040000000001</v>
      </c>
      <c r="F60" s="52">
        <v>138.06</v>
      </c>
      <c r="G60" s="52">
        <f t="shared" si="5"/>
        <v>33.134399999999999</v>
      </c>
      <c r="H60" s="52">
        <f t="shared" si="6"/>
        <v>13.806000000000001</v>
      </c>
      <c r="I60" s="27"/>
      <c r="J60" s="27"/>
      <c r="K60" s="27"/>
      <c r="L60" s="27"/>
      <c r="M60" s="27"/>
    </row>
    <row r="61" spans="1:13" s="53" customFormat="1" ht="25.15" customHeight="1">
      <c r="A61" s="49" t="s">
        <v>11</v>
      </c>
      <c r="B61" s="89" t="s">
        <v>814</v>
      </c>
      <c r="C61" s="49" t="s">
        <v>11</v>
      </c>
      <c r="D61" s="12">
        <f t="shared" si="3"/>
        <v>70.00160000000001</v>
      </c>
      <c r="E61" s="12">
        <f t="shared" si="4"/>
        <v>70.00160000000001</v>
      </c>
      <c r="F61" s="52">
        <v>52.24</v>
      </c>
      <c r="G61" s="52">
        <f t="shared" si="5"/>
        <v>12.537599999999999</v>
      </c>
      <c r="H61" s="52">
        <f t="shared" si="6"/>
        <v>5.2240000000000002</v>
      </c>
      <c r="I61" s="27"/>
      <c r="J61" s="27"/>
      <c r="K61" s="27"/>
      <c r="L61" s="27"/>
      <c r="M61" s="27"/>
    </row>
    <row r="62" spans="1:13" s="53" customFormat="1" ht="24.75" customHeight="1">
      <c r="A62" s="49" t="s">
        <v>106</v>
      </c>
      <c r="B62" s="89" t="s">
        <v>817</v>
      </c>
      <c r="C62" s="49" t="s">
        <v>106</v>
      </c>
      <c r="D62" s="12">
        <f t="shared" si="3"/>
        <v>185.00040000000001</v>
      </c>
      <c r="E62" s="12">
        <f t="shared" si="4"/>
        <v>185.00040000000001</v>
      </c>
      <c r="F62" s="52">
        <v>138.06</v>
      </c>
      <c r="G62" s="52">
        <f t="shared" si="5"/>
        <v>33.134399999999999</v>
      </c>
      <c r="H62" s="52">
        <f t="shared" si="6"/>
        <v>13.806000000000001</v>
      </c>
      <c r="I62" s="27"/>
      <c r="J62" s="27"/>
      <c r="K62" s="27"/>
      <c r="L62" s="27"/>
      <c r="M62" s="27"/>
    </row>
    <row r="63" spans="1:13" s="53" customFormat="1" ht="25.15" customHeight="1">
      <c r="A63" s="49" t="s">
        <v>29</v>
      </c>
      <c r="B63" s="46" t="s">
        <v>88</v>
      </c>
      <c r="C63" s="49" t="s">
        <v>29</v>
      </c>
      <c r="D63" s="12">
        <f t="shared" si="3"/>
        <v>295.00099999999998</v>
      </c>
      <c r="E63" s="12">
        <f t="shared" si="4"/>
        <v>295.00099999999998</v>
      </c>
      <c r="F63" s="52">
        <v>220.15</v>
      </c>
      <c r="G63" s="52">
        <f t="shared" si="5"/>
        <v>52.835999999999999</v>
      </c>
      <c r="H63" s="52">
        <f t="shared" si="6"/>
        <v>22.015000000000001</v>
      </c>
      <c r="I63" s="27"/>
      <c r="J63" s="27"/>
      <c r="K63" s="27"/>
      <c r="L63" s="27"/>
      <c r="M63" s="27"/>
    </row>
    <row r="64" spans="1:13" s="53" customFormat="1" ht="25.15" customHeight="1">
      <c r="A64" s="49" t="s">
        <v>63</v>
      </c>
      <c r="B64" s="50" t="s">
        <v>628</v>
      </c>
      <c r="C64" s="49" t="s">
        <v>63</v>
      </c>
      <c r="D64" s="12">
        <f t="shared" si="3"/>
        <v>90.583999999999989</v>
      </c>
      <c r="E64" s="12">
        <f t="shared" si="4"/>
        <v>90.583999999999989</v>
      </c>
      <c r="F64" s="52">
        <v>67.599999999999994</v>
      </c>
      <c r="G64" s="52">
        <f t="shared" si="5"/>
        <v>16.223999999999997</v>
      </c>
      <c r="H64" s="52">
        <f t="shared" si="6"/>
        <v>6.76</v>
      </c>
      <c r="I64" s="27"/>
      <c r="J64" s="27"/>
      <c r="K64" s="27"/>
      <c r="L64" s="27"/>
      <c r="M64" s="27"/>
    </row>
    <row r="65" spans="1:13" s="53" customFormat="1" ht="25.15" customHeight="1">
      <c r="A65" s="49" t="s">
        <v>86</v>
      </c>
      <c r="B65" s="46" t="s">
        <v>323</v>
      </c>
      <c r="C65" s="49" t="s">
        <v>86</v>
      </c>
      <c r="D65" s="12">
        <f t="shared" si="3"/>
        <v>89.994399999999985</v>
      </c>
      <c r="E65" s="12">
        <f t="shared" si="4"/>
        <v>89.994399999999985</v>
      </c>
      <c r="F65" s="52">
        <v>67.16</v>
      </c>
      <c r="G65" s="52">
        <f t="shared" si="5"/>
        <v>16.118399999999998</v>
      </c>
      <c r="H65" s="52">
        <f t="shared" si="6"/>
        <v>6.7160000000000002</v>
      </c>
      <c r="I65" s="27"/>
      <c r="J65" s="27"/>
      <c r="K65" s="27"/>
      <c r="L65" s="27"/>
      <c r="M65" s="27"/>
    </row>
    <row r="66" spans="1:13" s="53" customFormat="1" ht="25.15" customHeight="1">
      <c r="A66" s="49" t="s">
        <v>114</v>
      </c>
      <c r="B66" s="46" t="s">
        <v>324</v>
      </c>
      <c r="C66" s="49" t="s">
        <v>114</v>
      </c>
      <c r="D66" s="12">
        <f t="shared" si="3"/>
        <v>90.583999999999989</v>
      </c>
      <c r="E66" s="12">
        <f t="shared" si="4"/>
        <v>90.583999999999989</v>
      </c>
      <c r="F66" s="52">
        <v>67.599999999999994</v>
      </c>
      <c r="G66" s="52">
        <f t="shared" si="5"/>
        <v>16.223999999999997</v>
      </c>
      <c r="H66" s="52">
        <f t="shared" si="6"/>
        <v>6.76</v>
      </c>
      <c r="I66" s="27"/>
      <c r="J66" s="27"/>
      <c r="K66" s="27"/>
      <c r="L66" s="27"/>
      <c r="M66" s="27"/>
    </row>
    <row r="67" spans="1:13" s="53" customFormat="1" ht="25.15" customHeight="1">
      <c r="A67" s="49" t="s">
        <v>320</v>
      </c>
      <c r="B67" s="46" t="s">
        <v>581</v>
      </c>
      <c r="C67" s="49" t="s">
        <v>320</v>
      </c>
      <c r="D67" s="12">
        <f t="shared" si="3"/>
        <v>0</v>
      </c>
      <c r="E67" s="12">
        <f t="shared" si="4"/>
        <v>0</v>
      </c>
      <c r="F67" s="52">
        <v>0</v>
      </c>
      <c r="G67" s="52">
        <f t="shared" si="5"/>
        <v>0</v>
      </c>
      <c r="H67" s="52">
        <f t="shared" si="6"/>
        <v>0</v>
      </c>
      <c r="I67" s="27"/>
      <c r="J67" s="27"/>
      <c r="K67" s="27"/>
      <c r="L67" s="27"/>
      <c r="M67" s="27"/>
    </row>
    <row r="68" spans="1:13" s="53" customFormat="1" ht="25.15" customHeight="1">
      <c r="A68" s="49" t="s">
        <v>97</v>
      </c>
      <c r="B68" s="46" t="s">
        <v>98</v>
      </c>
      <c r="C68" s="49" t="s">
        <v>97</v>
      </c>
      <c r="D68" s="12">
        <f t="shared" si="3"/>
        <v>634.99920000000009</v>
      </c>
      <c r="E68" s="12">
        <f t="shared" si="4"/>
        <v>634.99920000000009</v>
      </c>
      <c r="F68" s="52">
        <v>473.88</v>
      </c>
      <c r="G68" s="52">
        <f t="shared" si="5"/>
        <v>113.7312</v>
      </c>
      <c r="H68" s="52">
        <f t="shared" si="6"/>
        <v>47.388000000000005</v>
      </c>
      <c r="I68" s="27"/>
      <c r="J68" s="27"/>
      <c r="K68" s="27"/>
      <c r="L68" s="27"/>
      <c r="M68" s="27"/>
    </row>
    <row r="69" spans="1:13" s="53" customFormat="1" ht="25.15" customHeight="1">
      <c r="A69" s="49" t="s">
        <v>577</v>
      </c>
      <c r="B69" s="46" t="s">
        <v>582</v>
      </c>
      <c r="C69" s="49" t="s">
        <v>577</v>
      </c>
      <c r="D69" s="12">
        <f t="shared" si="3"/>
        <v>185.00040000000001</v>
      </c>
      <c r="E69" s="12">
        <f t="shared" si="4"/>
        <v>185.00040000000001</v>
      </c>
      <c r="F69" s="52">
        <v>138.06</v>
      </c>
      <c r="G69" s="52">
        <f t="shared" si="5"/>
        <v>33.134399999999999</v>
      </c>
      <c r="H69" s="52">
        <f t="shared" si="6"/>
        <v>13.806000000000001</v>
      </c>
      <c r="I69" s="27"/>
      <c r="J69" s="27"/>
      <c r="K69" s="27"/>
      <c r="L69" s="27"/>
      <c r="M69" s="27"/>
    </row>
    <row r="70" spans="1:13" s="53" customFormat="1" ht="25.15" customHeight="1">
      <c r="A70" s="49" t="s">
        <v>24</v>
      </c>
      <c r="B70" s="46" t="s">
        <v>588</v>
      </c>
      <c r="C70" s="49" t="s">
        <v>24</v>
      </c>
      <c r="D70" s="12">
        <f t="shared" si="3"/>
        <v>79.998000000000005</v>
      </c>
      <c r="E70" s="12">
        <f t="shared" si="4"/>
        <v>79.998000000000005</v>
      </c>
      <c r="F70" s="52">
        <v>59.7</v>
      </c>
      <c r="G70" s="52">
        <f t="shared" si="5"/>
        <v>14.327999999999999</v>
      </c>
      <c r="H70" s="52">
        <f t="shared" si="6"/>
        <v>5.9700000000000006</v>
      </c>
      <c r="I70" s="27"/>
      <c r="J70" s="27"/>
      <c r="K70" s="27"/>
      <c r="L70" s="27"/>
      <c r="M70" s="27"/>
    </row>
    <row r="71" spans="1:13" s="53" customFormat="1" ht="25.15" customHeight="1">
      <c r="A71" s="49" t="s">
        <v>348</v>
      </c>
      <c r="B71" s="46" t="s">
        <v>583</v>
      </c>
      <c r="C71" s="49" t="s">
        <v>348</v>
      </c>
      <c r="D71" s="12">
        <f t="shared" si="3"/>
        <v>890.00119999999993</v>
      </c>
      <c r="E71" s="12">
        <f t="shared" si="4"/>
        <v>890.00119999999993</v>
      </c>
      <c r="F71" s="52">
        <v>664.18</v>
      </c>
      <c r="G71" s="52">
        <f t="shared" si="5"/>
        <v>159.40319999999997</v>
      </c>
      <c r="H71" s="52">
        <f t="shared" si="6"/>
        <v>66.417999999999992</v>
      </c>
      <c r="I71" s="27"/>
      <c r="J71" s="27"/>
      <c r="K71" s="27"/>
      <c r="L71" s="27"/>
      <c r="M71" s="27"/>
    </row>
    <row r="72" spans="1:13" s="53" customFormat="1" ht="25.15" customHeight="1">
      <c r="A72" s="49" t="s">
        <v>14</v>
      </c>
      <c r="B72" s="46" t="s">
        <v>18</v>
      </c>
      <c r="C72" s="49" t="s">
        <v>14</v>
      </c>
      <c r="D72" s="12">
        <f t="shared" si="3"/>
        <v>260.00020000000001</v>
      </c>
      <c r="E72" s="12">
        <f t="shared" si="4"/>
        <v>260.00020000000001</v>
      </c>
      <c r="F72" s="52">
        <v>194.03</v>
      </c>
      <c r="G72" s="52">
        <f t="shared" si="5"/>
        <v>46.5672</v>
      </c>
      <c r="H72" s="52">
        <f t="shared" si="6"/>
        <v>19.403000000000002</v>
      </c>
      <c r="I72" s="27"/>
      <c r="J72" s="27"/>
      <c r="K72" s="27"/>
      <c r="L72" s="27"/>
      <c r="M72" s="27"/>
    </row>
    <row r="73" spans="1:13" s="53" customFormat="1" ht="25.15" customHeight="1">
      <c r="A73" s="49" t="s">
        <v>119</v>
      </c>
      <c r="B73" s="46" t="s">
        <v>120</v>
      </c>
      <c r="C73" s="49" t="s">
        <v>119</v>
      </c>
      <c r="D73" s="12">
        <f t="shared" si="3"/>
        <v>260.00020000000001</v>
      </c>
      <c r="E73" s="12">
        <f t="shared" si="4"/>
        <v>260.00020000000001</v>
      </c>
      <c r="F73" s="52">
        <v>194.03</v>
      </c>
      <c r="G73" s="52">
        <f t="shared" si="5"/>
        <v>46.5672</v>
      </c>
      <c r="H73" s="52">
        <f t="shared" si="6"/>
        <v>19.403000000000002</v>
      </c>
      <c r="I73" s="27"/>
      <c r="J73" s="27"/>
      <c r="K73" s="27"/>
      <c r="L73" s="27"/>
      <c r="M73" s="27"/>
    </row>
    <row r="74" spans="1:13" s="53" customFormat="1" ht="25.15" customHeight="1">
      <c r="A74" s="49" t="s">
        <v>69</v>
      </c>
      <c r="B74" s="46" t="s">
        <v>574</v>
      </c>
      <c r="C74" s="49" t="s">
        <v>69</v>
      </c>
      <c r="D74" s="12">
        <f t="shared" si="3"/>
        <v>114.99879999999999</v>
      </c>
      <c r="E74" s="12">
        <f t="shared" si="4"/>
        <v>114.99879999999999</v>
      </c>
      <c r="F74" s="52">
        <v>85.82</v>
      </c>
      <c r="G74" s="52">
        <f t="shared" si="5"/>
        <v>20.596799999999998</v>
      </c>
      <c r="H74" s="52">
        <f t="shared" si="6"/>
        <v>8.581999999999999</v>
      </c>
      <c r="I74" s="27"/>
      <c r="J74" s="27"/>
      <c r="K74" s="27"/>
      <c r="L74" s="27"/>
      <c r="M74" s="27"/>
    </row>
    <row r="75" spans="1:13" s="53" customFormat="1" ht="25.15" customHeight="1">
      <c r="A75" s="49" t="s">
        <v>121</v>
      </c>
      <c r="B75" s="46" t="s">
        <v>325</v>
      </c>
      <c r="C75" s="49" t="s">
        <v>121</v>
      </c>
      <c r="D75" s="12">
        <f t="shared" si="3"/>
        <v>185.00040000000001</v>
      </c>
      <c r="E75" s="12">
        <f t="shared" si="4"/>
        <v>185.00040000000001</v>
      </c>
      <c r="F75" s="52">
        <v>138.06</v>
      </c>
      <c r="G75" s="52">
        <f t="shared" si="5"/>
        <v>33.134399999999999</v>
      </c>
      <c r="H75" s="52">
        <f t="shared" si="6"/>
        <v>13.806000000000001</v>
      </c>
      <c r="I75" s="27"/>
      <c r="J75" s="27"/>
      <c r="K75" s="27"/>
      <c r="L75" s="27"/>
      <c r="M75" s="27"/>
    </row>
    <row r="76" spans="1:13" s="53" customFormat="1" ht="25.15" customHeight="1">
      <c r="A76" s="49" t="s">
        <v>102</v>
      </c>
      <c r="B76" s="46" t="s">
        <v>61</v>
      </c>
      <c r="C76" s="49" t="s">
        <v>102</v>
      </c>
      <c r="D76" s="12">
        <f t="shared" si="3"/>
        <v>185.00040000000001</v>
      </c>
      <c r="E76" s="12">
        <f t="shared" si="4"/>
        <v>185.00040000000001</v>
      </c>
      <c r="F76" s="52">
        <v>138.06</v>
      </c>
      <c r="G76" s="52">
        <f t="shared" si="5"/>
        <v>33.134399999999999</v>
      </c>
      <c r="H76" s="52">
        <f t="shared" si="6"/>
        <v>13.806000000000001</v>
      </c>
      <c r="I76" s="27"/>
      <c r="J76" s="27"/>
      <c r="K76" s="27"/>
      <c r="L76" s="27"/>
      <c r="M76" s="27"/>
    </row>
    <row r="77" spans="1:13" s="53" customFormat="1" ht="25.15" customHeight="1">
      <c r="A77" s="49" t="s">
        <v>110</v>
      </c>
      <c r="B77" s="46" t="s">
        <v>326</v>
      </c>
      <c r="C77" s="49" t="s">
        <v>110</v>
      </c>
      <c r="D77" s="12">
        <f t="shared" si="3"/>
        <v>185.00040000000001</v>
      </c>
      <c r="E77" s="12">
        <f t="shared" si="4"/>
        <v>185.00040000000001</v>
      </c>
      <c r="F77" s="52">
        <v>138.06</v>
      </c>
      <c r="G77" s="52">
        <f t="shared" si="5"/>
        <v>33.134399999999999</v>
      </c>
      <c r="H77" s="52">
        <f t="shared" si="6"/>
        <v>13.806000000000001</v>
      </c>
      <c r="I77" s="27"/>
      <c r="J77" s="27"/>
      <c r="K77" s="27"/>
      <c r="L77" s="27"/>
      <c r="M77" s="27"/>
    </row>
    <row r="78" spans="1:13" s="53" customFormat="1" ht="25.15" customHeight="1">
      <c r="A78" s="49" t="s">
        <v>87</v>
      </c>
      <c r="B78" s="46" t="s">
        <v>584</v>
      </c>
      <c r="C78" s="49" t="s">
        <v>87</v>
      </c>
      <c r="D78" s="12">
        <f t="shared" si="3"/>
        <v>445.00059999999996</v>
      </c>
      <c r="E78" s="12">
        <f t="shared" si="4"/>
        <v>445.00059999999996</v>
      </c>
      <c r="F78" s="52">
        <v>332.09</v>
      </c>
      <c r="G78" s="52">
        <f t="shared" si="5"/>
        <v>79.701599999999985</v>
      </c>
      <c r="H78" s="52">
        <f t="shared" si="6"/>
        <v>33.208999999999996</v>
      </c>
      <c r="I78" s="27"/>
      <c r="J78" s="27"/>
      <c r="K78" s="27"/>
      <c r="L78" s="27"/>
      <c r="M78" s="27"/>
    </row>
    <row r="79" spans="1:13" s="53" customFormat="1" ht="25.15" customHeight="1">
      <c r="A79" s="49" t="s">
        <v>367</v>
      </c>
      <c r="B79" s="46" t="s">
        <v>368</v>
      </c>
      <c r="C79" s="49" t="s">
        <v>367</v>
      </c>
      <c r="D79" s="12">
        <f t="shared" si="3"/>
        <v>89.994399999999985</v>
      </c>
      <c r="E79" s="12">
        <f t="shared" si="4"/>
        <v>89.994399999999985</v>
      </c>
      <c r="F79" s="52">
        <v>67.16</v>
      </c>
      <c r="G79" s="52">
        <f t="shared" si="5"/>
        <v>16.118399999999998</v>
      </c>
      <c r="H79" s="52">
        <f t="shared" si="6"/>
        <v>6.7160000000000002</v>
      </c>
      <c r="I79" s="27"/>
      <c r="J79" s="27"/>
      <c r="K79" s="27"/>
      <c r="L79" s="27"/>
      <c r="M79" s="27"/>
    </row>
    <row r="80" spans="1:13" s="53" customFormat="1" ht="25.15" customHeight="1">
      <c r="A80" s="49" t="s">
        <v>156</v>
      </c>
      <c r="B80" s="46" t="s">
        <v>328</v>
      </c>
      <c r="C80" s="49" t="s">
        <v>156</v>
      </c>
      <c r="D80" s="12">
        <f t="shared" si="3"/>
        <v>39.999000000000002</v>
      </c>
      <c r="E80" s="12">
        <f t="shared" si="4"/>
        <v>39.999000000000002</v>
      </c>
      <c r="F80" s="52">
        <v>29.85</v>
      </c>
      <c r="G80" s="52">
        <f t="shared" si="5"/>
        <v>7.1639999999999997</v>
      </c>
      <c r="H80" s="52">
        <f t="shared" si="6"/>
        <v>2.9850000000000003</v>
      </c>
      <c r="I80" s="27"/>
      <c r="J80" s="27"/>
      <c r="K80" s="27"/>
      <c r="L80" s="27"/>
      <c r="M80" s="27"/>
    </row>
    <row r="81" spans="1:13" s="53" customFormat="1" ht="25.15" customHeight="1">
      <c r="A81" s="49" t="s">
        <v>22</v>
      </c>
      <c r="B81" s="46" t="s">
        <v>21</v>
      </c>
      <c r="C81" s="49" t="s">
        <v>22</v>
      </c>
      <c r="D81" s="12">
        <f t="shared" si="3"/>
        <v>229.99759999999998</v>
      </c>
      <c r="E81" s="12">
        <f t="shared" si="4"/>
        <v>229.99759999999998</v>
      </c>
      <c r="F81" s="52">
        <v>171.64</v>
      </c>
      <c r="G81" s="52">
        <f t="shared" si="5"/>
        <v>41.193599999999996</v>
      </c>
      <c r="H81" s="52">
        <f t="shared" si="6"/>
        <v>17.163999999999998</v>
      </c>
      <c r="I81" s="27"/>
      <c r="J81" s="27"/>
      <c r="K81" s="27"/>
      <c r="L81" s="27"/>
      <c r="M81" s="27"/>
    </row>
    <row r="82" spans="1:13" s="53" customFormat="1" ht="25.15" customHeight="1">
      <c r="A82" s="49" t="s">
        <v>185</v>
      </c>
      <c r="B82" s="46" t="s">
        <v>224</v>
      </c>
      <c r="C82" s="49" t="s">
        <v>185</v>
      </c>
      <c r="D82" s="12">
        <f t="shared" si="3"/>
        <v>89.994399999999985</v>
      </c>
      <c r="E82" s="12">
        <f t="shared" si="4"/>
        <v>89.994399999999985</v>
      </c>
      <c r="F82" s="52">
        <v>67.16</v>
      </c>
      <c r="G82" s="52">
        <f t="shared" si="5"/>
        <v>16.118399999999998</v>
      </c>
      <c r="H82" s="52">
        <f t="shared" si="6"/>
        <v>6.7160000000000002</v>
      </c>
      <c r="I82" s="27"/>
      <c r="J82" s="27"/>
      <c r="K82" s="27"/>
      <c r="L82" s="27"/>
      <c r="M82" s="27"/>
    </row>
    <row r="83" spans="1:13" s="53" customFormat="1" ht="25.15" customHeight="1">
      <c r="A83" s="49" t="s">
        <v>220</v>
      </c>
      <c r="B83" s="46" t="s">
        <v>84</v>
      </c>
      <c r="C83" s="49" t="s">
        <v>220</v>
      </c>
      <c r="D83" s="12">
        <f t="shared" si="3"/>
        <v>89.994399999999985</v>
      </c>
      <c r="E83" s="12">
        <f t="shared" si="4"/>
        <v>89.994399999999985</v>
      </c>
      <c r="F83" s="52">
        <v>67.16</v>
      </c>
      <c r="G83" s="52">
        <f t="shared" si="5"/>
        <v>16.118399999999998</v>
      </c>
      <c r="H83" s="52">
        <f t="shared" si="6"/>
        <v>6.7160000000000002</v>
      </c>
      <c r="I83" s="27"/>
      <c r="J83" s="27"/>
      <c r="K83" s="27"/>
      <c r="L83" s="27"/>
      <c r="M83" s="27"/>
    </row>
    <row r="84" spans="1:13" s="53" customFormat="1" ht="25.15" customHeight="1">
      <c r="A84" s="49" t="s">
        <v>163</v>
      </c>
      <c r="B84" s="46" t="s">
        <v>278</v>
      </c>
      <c r="C84" s="49" t="s">
        <v>163</v>
      </c>
      <c r="D84" s="12">
        <f t="shared" si="3"/>
        <v>39.999000000000002</v>
      </c>
      <c r="E84" s="12">
        <f t="shared" si="4"/>
        <v>39.999000000000002</v>
      </c>
      <c r="F84" s="52">
        <v>29.85</v>
      </c>
      <c r="G84" s="52">
        <f t="shared" si="5"/>
        <v>7.1639999999999997</v>
      </c>
      <c r="H84" s="52">
        <f t="shared" si="6"/>
        <v>2.9850000000000003</v>
      </c>
      <c r="I84" s="27"/>
      <c r="J84" s="27"/>
      <c r="K84" s="27"/>
      <c r="L84" s="27"/>
      <c r="M84" s="27"/>
    </row>
    <row r="85" spans="1:13" s="53" customFormat="1" ht="25.15" customHeight="1">
      <c r="A85" s="49" t="s">
        <v>246</v>
      </c>
      <c r="B85" s="46" t="s">
        <v>327</v>
      </c>
      <c r="C85" s="49" t="s">
        <v>246</v>
      </c>
      <c r="D85" s="12">
        <f t="shared" si="3"/>
        <v>445.00059999999996</v>
      </c>
      <c r="E85" s="12" t="s">
        <v>95</v>
      </c>
      <c r="F85" s="52">
        <v>332.09</v>
      </c>
      <c r="G85" s="52">
        <f t="shared" si="5"/>
        <v>79.701599999999985</v>
      </c>
      <c r="H85" s="52">
        <f t="shared" si="6"/>
        <v>33.208999999999996</v>
      </c>
      <c r="I85" s="27"/>
      <c r="J85" s="27"/>
      <c r="K85" s="27"/>
      <c r="L85" s="27"/>
      <c r="M85" s="27"/>
    </row>
    <row r="86" spans="1:13" s="53" customFormat="1" ht="25.15" customHeight="1">
      <c r="A86" s="49" t="s">
        <v>66</v>
      </c>
      <c r="B86" s="46" t="s">
        <v>65</v>
      </c>
      <c r="C86" s="49" t="s">
        <v>66</v>
      </c>
      <c r="D86" s="12">
        <f t="shared" si="3"/>
        <v>70.00160000000001</v>
      </c>
      <c r="E86" s="12">
        <f t="shared" ref="E86:E95" si="7">$F86+$G86+$H86</f>
        <v>70.00160000000001</v>
      </c>
      <c r="F86" s="52">
        <v>52.24</v>
      </c>
      <c r="G86" s="52">
        <f t="shared" si="5"/>
        <v>12.537599999999999</v>
      </c>
      <c r="H86" s="52">
        <f t="shared" si="6"/>
        <v>5.2240000000000002</v>
      </c>
      <c r="I86" s="27"/>
      <c r="J86" s="27"/>
      <c r="K86" s="27"/>
      <c r="L86" s="27"/>
      <c r="M86" s="27"/>
    </row>
    <row r="87" spans="1:13" s="53" customFormat="1" ht="25.15" customHeight="1">
      <c r="A87" s="49" t="s">
        <v>0</v>
      </c>
      <c r="B87" s="46" t="s">
        <v>1</v>
      </c>
      <c r="C87" s="49" t="s">
        <v>0</v>
      </c>
      <c r="D87" s="12">
        <f t="shared" si="3"/>
        <v>39.999000000000002</v>
      </c>
      <c r="E87" s="12">
        <f t="shared" si="7"/>
        <v>39.999000000000002</v>
      </c>
      <c r="F87" s="52">
        <v>29.85</v>
      </c>
      <c r="G87" s="52">
        <f t="shared" si="5"/>
        <v>7.1639999999999997</v>
      </c>
      <c r="H87" s="52">
        <f t="shared" si="6"/>
        <v>2.9850000000000003</v>
      </c>
      <c r="I87" s="27"/>
      <c r="J87" s="27"/>
      <c r="K87" s="27"/>
      <c r="L87" s="27"/>
      <c r="M87" s="27"/>
    </row>
    <row r="88" spans="1:13" s="53" customFormat="1" ht="25.15" customHeight="1">
      <c r="A88" s="49" t="s">
        <v>229</v>
      </c>
      <c r="B88" s="46" t="s">
        <v>358</v>
      </c>
      <c r="C88" s="49" t="s">
        <v>229</v>
      </c>
      <c r="D88" s="12">
        <f t="shared" si="3"/>
        <v>39.999000000000002</v>
      </c>
      <c r="E88" s="12">
        <f t="shared" si="7"/>
        <v>39.999000000000002</v>
      </c>
      <c r="F88" s="52">
        <v>29.85</v>
      </c>
      <c r="G88" s="52">
        <f t="shared" si="5"/>
        <v>7.1639999999999997</v>
      </c>
      <c r="H88" s="52">
        <f t="shared" si="6"/>
        <v>2.9850000000000003</v>
      </c>
      <c r="I88" s="27"/>
      <c r="J88" s="27"/>
      <c r="K88" s="27"/>
      <c r="L88" s="27"/>
      <c r="M88" s="27"/>
    </row>
    <row r="89" spans="1:13" s="53" customFormat="1" ht="25.15" customHeight="1">
      <c r="A89" s="49" t="s">
        <v>369</v>
      </c>
      <c r="B89" s="46" t="s">
        <v>370</v>
      </c>
      <c r="C89" s="49" t="s">
        <v>369</v>
      </c>
      <c r="D89" s="12">
        <f t="shared" si="3"/>
        <v>39.999000000000002</v>
      </c>
      <c r="E89" s="12">
        <f t="shared" si="7"/>
        <v>39.999000000000002</v>
      </c>
      <c r="F89" s="52">
        <v>29.85</v>
      </c>
      <c r="G89" s="52">
        <f t="shared" si="5"/>
        <v>7.1639999999999997</v>
      </c>
      <c r="H89" s="52">
        <f t="shared" si="6"/>
        <v>2.9850000000000003</v>
      </c>
      <c r="I89" s="27"/>
      <c r="J89" s="27"/>
      <c r="K89" s="27"/>
      <c r="L89" s="27"/>
      <c r="M89" s="27"/>
    </row>
    <row r="90" spans="1:13" s="53" customFormat="1" ht="25.15" customHeight="1">
      <c r="A90" s="49" t="s">
        <v>809</v>
      </c>
      <c r="B90" s="46" t="s">
        <v>810</v>
      </c>
      <c r="C90" s="49" t="s">
        <v>809</v>
      </c>
      <c r="D90" s="81">
        <f t="shared" si="3"/>
        <v>-268</v>
      </c>
      <c r="E90" s="81">
        <f t="shared" si="7"/>
        <v>-268</v>
      </c>
      <c r="F90" s="63">
        <f>-200</f>
        <v>-200</v>
      </c>
      <c r="G90" s="43">
        <f t="shared" si="5"/>
        <v>-48</v>
      </c>
      <c r="H90" s="43">
        <f t="shared" si="6"/>
        <v>-20</v>
      </c>
      <c r="I90" s="27"/>
      <c r="J90" s="27"/>
      <c r="K90" s="27"/>
      <c r="L90" s="27"/>
      <c r="M90" s="27"/>
    </row>
    <row r="91" spans="1:13" s="53" customFormat="1" ht="25.15" customHeight="1">
      <c r="A91" s="49" t="s">
        <v>190</v>
      </c>
      <c r="B91" s="46" t="s">
        <v>491</v>
      </c>
      <c r="C91" s="49" t="s">
        <v>190</v>
      </c>
      <c r="D91" s="81">
        <f t="shared" si="3"/>
        <v>39.999000000000002</v>
      </c>
      <c r="E91" s="81">
        <f t="shared" si="7"/>
        <v>39.999000000000002</v>
      </c>
      <c r="F91" s="63">
        <v>29.85</v>
      </c>
      <c r="G91" s="43">
        <f t="shared" si="5"/>
        <v>7.1639999999999997</v>
      </c>
      <c r="H91" s="43">
        <f t="shared" si="6"/>
        <v>2.9850000000000003</v>
      </c>
      <c r="I91" s="27"/>
      <c r="J91" s="27"/>
      <c r="K91" s="27"/>
      <c r="L91" s="27"/>
      <c r="M91" s="27"/>
    </row>
    <row r="92" spans="1:13" s="53" customFormat="1" ht="25.15" customHeight="1">
      <c r="A92" s="49" t="s">
        <v>100</v>
      </c>
      <c r="B92" s="46" t="s">
        <v>85</v>
      </c>
      <c r="C92" s="49" t="s">
        <v>100</v>
      </c>
      <c r="D92" s="12">
        <f t="shared" si="3"/>
        <v>189.99859999999998</v>
      </c>
      <c r="E92" s="12">
        <f t="shared" si="7"/>
        <v>189.99859999999998</v>
      </c>
      <c r="F92" s="52">
        <v>141.79</v>
      </c>
      <c r="G92" s="52">
        <f t="shared" si="5"/>
        <v>34.029599999999995</v>
      </c>
      <c r="H92" s="52">
        <f t="shared" si="6"/>
        <v>14.179</v>
      </c>
      <c r="I92" s="27"/>
      <c r="J92" s="27"/>
      <c r="K92" s="27"/>
      <c r="L92" s="27"/>
      <c r="M92" s="27"/>
    </row>
    <row r="93" spans="1:13" s="53" customFormat="1" ht="25.15" customHeight="1">
      <c r="A93" s="49" t="s">
        <v>45</v>
      </c>
      <c r="B93" s="46" t="s">
        <v>90</v>
      </c>
      <c r="C93" s="49" t="s">
        <v>45</v>
      </c>
      <c r="D93" s="12">
        <f t="shared" si="3"/>
        <v>54.993600000000001</v>
      </c>
      <c r="E93" s="12">
        <f t="shared" si="7"/>
        <v>54.993600000000001</v>
      </c>
      <c r="F93" s="52">
        <v>41.04</v>
      </c>
      <c r="G93" s="52">
        <f t="shared" si="5"/>
        <v>9.8495999999999988</v>
      </c>
      <c r="H93" s="52">
        <f t="shared" si="6"/>
        <v>4.1040000000000001</v>
      </c>
      <c r="I93" s="27"/>
      <c r="J93" s="27"/>
      <c r="K93" s="27"/>
      <c r="L93" s="27"/>
      <c r="M93" s="27"/>
    </row>
    <row r="94" spans="1:13" s="53" customFormat="1" ht="25.15" customHeight="1">
      <c r="A94" s="49" t="s">
        <v>108</v>
      </c>
      <c r="B94" s="46" t="s">
        <v>332</v>
      </c>
      <c r="C94" s="49" t="s">
        <v>108</v>
      </c>
      <c r="D94" s="12">
        <f t="shared" si="3"/>
        <v>70.00160000000001</v>
      </c>
      <c r="E94" s="12">
        <f t="shared" si="7"/>
        <v>70.00160000000001</v>
      </c>
      <c r="F94" s="52">
        <v>52.24</v>
      </c>
      <c r="G94" s="52">
        <f t="shared" si="5"/>
        <v>12.537599999999999</v>
      </c>
      <c r="H94" s="52">
        <f t="shared" si="6"/>
        <v>5.2240000000000002</v>
      </c>
      <c r="I94" s="27"/>
      <c r="J94" s="27"/>
      <c r="K94" s="27"/>
      <c r="L94" s="27"/>
      <c r="M94" s="27"/>
    </row>
    <row r="95" spans="1:13" s="53" customFormat="1" ht="25.15" customHeight="1">
      <c r="A95" s="49" t="s">
        <v>579</v>
      </c>
      <c r="B95" s="46" t="s">
        <v>589</v>
      </c>
      <c r="C95" s="49" t="s">
        <v>579</v>
      </c>
      <c r="D95" s="12">
        <f t="shared" si="3"/>
        <v>39.999000000000002</v>
      </c>
      <c r="E95" s="12">
        <f t="shared" si="7"/>
        <v>39.999000000000002</v>
      </c>
      <c r="F95" s="52">
        <v>29.85</v>
      </c>
      <c r="G95" s="52">
        <f t="shared" si="5"/>
        <v>7.1639999999999997</v>
      </c>
      <c r="H95" s="52">
        <f t="shared" si="6"/>
        <v>2.9850000000000003</v>
      </c>
      <c r="I95" s="27"/>
      <c r="J95" s="27"/>
      <c r="K95" s="27"/>
      <c r="L95" s="27"/>
      <c r="M95" s="27"/>
    </row>
    <row r="96" spans="1:13" ht="20.25" customHeight="1">
      <c r="A96" s="24" t="s">
        <v>244</v>
      </c>
      <c r="C96" s="24"/>
      <c r="G96" s="27"/>
      <c r="H96" s="27"/>
    </row>
    <row r="97" spans="1:8" ht="20.25" customHeight="1">
      <c r="A97" s="51" t="s">
        <v>194</v>
      </c>
      <c r="C97" s="51"/>
      <c r="G97" s="27"/>
      <c r="H97" s="27"/>
    </row>
    <row r="98" spans="1:8" ht="20.25" customHeight="1">
      <c r="A98" s="51" t="s">
        <v>195</v>
      </c>
      <c r="C98" s="51"/>
      <c r="G98" s="27"/>
      <c r="H98" s="27"/>
    </row>
    <row r="99" spans="1:8" ht="20.25" customHeight="1">
      <c r="A99" s="51" t="s">
        <v>203</v>
      </c>
      <c r="C99" s="51"/>
      <c r="G99" s="27"/>
      <c r="H99" s="27"/>
    </row>
  </sheetData>
  <sortState xmlns:xlrd2="http://schemas.microsoft.com/office/spreadsheetml/2017/richdata2" ref="A56:M62">
    <sortCondition ref="A56:A62"/>
  </sortState>
  <mergeCells count="2">
    <mergeCell ref="F1:H1"/>
    <mergeCell ref="F2:H2"/>
  </mergeCells>
  <conditionalFormatting sqref="D3:E3">
    <cfRule type="cellIs" dxfId="169" priority="649" stopIfTrue="1" operator="equal">
      <formula>"-"</formula>
    </cfRule>
    <cfRule type="cellIs" dxfId="168" priority="650" stopIfTrue="1" operator="equal">
      <formula>"Std"</formula>
    </cfRule>
  </conditionalFormatting>
  <conditionalFormatting sqref="D9:E56">
    <cfRule type="cellIs" dxfId="167" priority="109" operator="between">
      <formula>0</formula>
      <formula>5000</formula>
    </cfRule>
    <cfRule type="cellIs" dxfId="166" priority="110" operator="equal">
      <formula>"-"</formula>
    </cfRule>
    <cfRule type="cellIs" dxfId="165" priority="111" operator="equal">
      <formula>"O"</formula>
    </cfRule>
    <cfRule type="cellIs" dxfId="164" priority="112" operator="equal">
      <formula>"S"</formula>
    </cfRule>
  </conditionalFormatting>
  <conditionalFormatting sqref="D57:E62">
    <cfRule type="cellIs" dxfId="163" priority="17" operator="between">
      <formula>0</formula>
      <formula>5000</formula>
    </cfRule>
    <cfRule type="cellIs" dxfId="162" priority="18" operator="equal">
      <formula>"-"</formula>
    </cfRule>
    <cfRule type="cellIs" dxfId="161" priority="20" operator="equal">
      <formula>"S"</formula>
    </cfRule>
  </conditionalFormatting>
  <conditionalFormatting sqref="D59:E62">
    <cfRule type="cellIs" dxfId="160" priority="313" operator="between">
      <formula>0</formula>
      <formula>5000</formula>
    </cfRule>
    <cfRule type="cellIs" dxfId="159" priority="316" operator="equal">
      <formula>"S"</formula>
    </cfRule>
    <cfRule type="cellIs" dxfId="158" priority="314" operator="equal">
      <formula>"-"</formula>
    </cfRule>
  </conditionalFormatting>
  <conditionalFormatting sqref="D59:E70">
    <cfRule type="cellIs" dxfId="157" priority="585" operator="between">
      <formula>0</formula>
      <formula>5000</formula>
    </cfRule>
    <cfRule type="cellIs" dxfId="156" priority="586" operator="equal">
      <formula>"-"</formula>
    </cfRule>
    <cfRule type="cellIs" dxfId="155" priority="588" operator="equal">
      <formula>"S"</formula>
    </cfRule>
  </conditionalFormatting>
  <conditionalFormatting sqref="D61:E62">
    <cfRule type="cellIs" dxfId="154" priority="209" operator="between">
      <formula>0</formula>
      <formula>5000</formula>
    </cfRule>
    <cfRule type="cellIs" dxfId="153" priority="210" operator="equal">
      <formula>"-"</formula>
    </cfRule>
    <cfRule type="cellIs" dxfId="152" priority="212" operator="equal">
      <formula>"S"</formula>
    </cfRule>
  </conditionalFormatting>
  <conditionalFormatting sqref="D56:H62 D71:H95">
    <cfRule type="cellIs" dxfId="151" priority="81" operator="between">
      <formula>0</formula>
      <formula>5000</formula>
    </cfRule>
    <cfRule type="cellIs" dxfId="150" priority="82" operator="equal">
      <formula>"-"</formula>
    </cfRule>
    <cfRule type="cellIs" dxfId="149" priority="84" operator="equal">
      <formula>"S"</formula>
    </cfRule>
  </conditionalFormatting>
  <conditionalFormatting sqref="D56:H95">
    <cfRule type="cellIs" dxfId="148" priority="7" operator="equal">
      <formula>"O"</formula>
    </cfRule>
  </conditionalFormatting>
  <conditionalFormatting sqref="D59:H62">
    <cfRule type="cellIs" dxfId="147" priority="580" operator="equal">
      <formula>"S"</formula>
    </cfRule>
    <cfRule type="cellIs" dxfId="146" priority="577" operator="between">
      <formula>0</formula>
      <formula>5000</formula>
    </cfRule>
    <cfRule type="cellIs" dxfId="145" priority="578" operator="equal">
      <formula>"-"</formula>
    </cfRule>
  </conditionalFormatting>
  <conditionalFormatting sqref="F28:H28">
    <cfRule type="cellIs" dxfId="144" priority="1005" operator="between">
      <formula>0</formula>
      <formula>5000</formula>
    </cfRule>
    <cfRule type="cellIs" dxfId="143" priority="1006" operator="equal">
      <formula>"-"</formula>
    </cfRule>
    <cfRule type="cellIs" dxfId="142" priority="1007" operator="equal">
      <formula>"O"</formula>
    </cfRule>
    <cfRule type="cellIs" dxfId="141" priority="1008" operator="equal">
      <formula>"S"</formula>
    </cfRule>
  </conditionalFormatting>
  <conditionalFormatting sqref="F59:H70">
    <cfRule type="cellIs" dxfId="140" priority="173" operator="between">
      <formula>0</formula>
      <formula>5000</formula>
    </cfRule>
    <cfRule type="cellIs" dxfId="139" priority="176" operator="equal">
      <formula>"S"</formula>
    </cfRule>
    <cfRule type="cellIs" dxfId="138" priority="174" operator="equal">
      <formula>"-"</formula>
    </cfRule>
  </conditionalFormatting>
  <conditionalFormatting sqref="G4:G6">
    <cfRule type="cellIs" dxfId="137" priority="1026" stopIfTrue="1" operator="between">
      <formula>0</formula>
      <formula>5000</formula>
    </cfRule>
    <cfRule type="cellIs" dxfId="136" priority="1027" stopIfTrue="1" operator="equal">
      <formula>"-"</formula>
    </cfRule>
    <cfRule type="cellIs" dxfId="135" priority="1028" stopIfTrue="1" operator="equal">
      <formula>"Std"</formula>
    </cfRule>
  </conditionalFormatting>
  <printOptions horizontalCentered="1"/>
  <pageMargins left="0.7" right="0.7" top="0.75" bottom="0.75" header="0.3" footer="0.3"/>
  <pageSetup paperSize="9" scale="28"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07C2-41E7-42C9-886A-484AE447AEC0}">
  <sheetPr>
    <tabColor theme="0" tint="-0.14999847407452621"/>
    <pageSetUpPr fitToPage="1"/>
  </sheetPr>
  <dimension ref="A1:M82"/>
  <sheetViews>
    <sheetView showGridLines="0" view="pageBreakPreview" zoomScale="50" zoomScaleNormal="70" zoomScaleSheetLayoutView="50" workbookViewId="0">
      <pane ySplit="8" topLeftCell="A55" activePane="bottomLeft" state="frozen"/>
      <selection activeCell="B25" sqref="B25"/>
      <selection pane="bottomLeft" activeCell="K75" sqref="K75"/>
    </sheetView>
  </sheetViews>
  <sheetFormatPr defaultColWidth="8" defaultRowHeight="20.25"/>
  <cols>
    <col min="1" max="1" width="18.5703125" style="2" customWidth="1"/>
    <col min="2" max="2" width="145.5703125" style="30" customWidth="1"/>
    <col min="3" max="3" width="14" style="2" customWidth="1"/>
    <col min="4" max="4" width="47" style="2" customWidth="1"/>
    <col min="5" max="7" width="21.28515625" style="2" customWidth="1"/>
    <col min="8" max="8" width="12.140625" style="30" bestFit="1" customWidth="1"/>
    <col min="9" max="9" width="6.7109375" style="30" customWidth="1"/>
    <col min="10" max="10" width="9.140625" style="30" bestFit="1" customWidth="1"/>
    <col min="11" max="11" width="13.42578125" style="30" bestFit="1" customWidth="1"/>
    <col min="12" max="12" width="8" style="30"/>
    <col min="13" max="13" width="9.140625" style="30" bestFit="1" customWidth="1"/>
    <col min="14" max="16384" width="8" style="30"/>
  </cols>
  <sheetData>
    <row r="1" spans="1:13" ht="66.599999999999994" customHeight="1">
      <c r="A1" s="62"/>
      <c r="B1" s="62"/>
      <c r="C1" s="62"/>
      <c r="D1" s="88" t="s">
        <v>920</v>
      </c>
      <c r="F1" s="54"/>
      <c r="G1" s="65"/>
    </row>
    <row r="2" spans="1:13" ht="88.9" customHeight="1">
      <c r="A2" s="28"/>
      <c r="B2" s="44" t="str">
        <f>'PANDA VAN S4'!B2</f>
        <v>Ισχύς προτεινόμενου τιμοκαταλόγου λιανικής από 16/06/2023</v>
      </c>
      <c r="C2" s="28"/>
      <c r="D2" s="16" t="s">
        <v>937</v>
      </c>
      <c r="F2" s="66"/>
      <c r="G2" s="66"/>
    </row>
    <row r="3" spans="1:13" ht="25.15" customHeight="1">
      <c r="A3" s="16"/>
      <c r="B3" s="3" t="s">
        <v>207</v>
      </c>
      <c r="C3" s="16"/>
      <c r="D3" s="4">
        <f t="shared" ref="D3" si="0">SUM(D4:D6)</f>
        <v>33539.663396000062</v>
      </c>
      <c r="F3" s="5" t="s">
        <v>214</v>
      </c>
      <c r="G3" s="6"/>
    </row>
    <row r="4" spans="1:13" ht="25.15" customHeight="1">
      <c r="A4" s="56"/>
      <c r="B4" s="10" t="s">
        <v>91</v>
      </c>
      <c r="C4" s="56"/>
      <c r="D4" s="23">
        <f t="shared" ref="D4" si="1">(D6+227.72)*0.1</f>
        <v>2524.0325519403032</v>
      </c>
      <c r="F4" s="12" t="s">
        <v>343</v>
      </c>
      <c r="G4" s="10" t="s">
        <v>206</v>
      </c>
      <c r="H4" s="33"/>
      <c r="I4" s="33"/>
      <c r="J4" s="53"/>
    </row>
    <row r="5" spans="1:13" ht="25.15" customHeight="1">
      <c r="A5" s="56"/>
      <c r="B5" s="10" t="s">
        <v>15</v>
      </c>
      <c r="C5" s="56"/>
      <c r="D5" s="43">
        <f t="shared" ref="D5" si="2">D6*0.24</f>
        <v>6003.0253246567272</v>
      </c>
      <c r="F5" s="12">
        <v>123</v>
      </c>
      <c r="G5" s="10" t="s">
        <v>410</v>
      </c>
      <c r="H5" s="33"/>
      <c r="I5" s="33"/>
    </row>
    <row r="6" spans="1:13" s="36" customFormat="1" ht="25.15" customHeight="1">
      <c r="A6" s="57"/>
      <c r="B6" s="45" t="s">
        <v>208</v>
      </c>
      <c r="C6" s="57"/>
      <c r="D6" s="86">
        <v>25012.60551940303</v>
      </c>
      <c r="E6" s="14"/>
      <c r="F6" s="12" t="s">
        <v>95</v>
      </c>
      <c r="G6" s="10" t="s">
        <v>411</v>
      </c>
      <c r="H6" s="35"/>
      <c r="I6" s="35"/>
      <c r="K6" s="80"/>
    </row>
    <row r="7" spans="1:13" ht="25.15" customHeight="1">
      <c r="A7" s="16"/>
      <c r="B7" s="10" t="s">
        <v>412</v>
      </c>
      <c r="C7" s="16"/>
      <c r="D7" s="10" t="s">
        <v>647</v>
      </c>
    </row>
    <row r="8" spans="1:13" ht="49.9" customHeight="1">
      <c r="A8" s="16" t="s">
        <v>3</v>
      </c>
      <c r="B8" s="17" t="s">
        <v>213</v>
      </c>
      <c r="C8" s="16" t="s">
        <v>3</v>
      </c>
      <c r="D8" s="17" t="s">
        <v>188</v>
      </c>
      <c r="E8" s="17" t="s">
        <v>187</v>
      </c>
      <c r="F8" s="17" t="s">
        <v>192</v>
      </c>
      <c r="G8" s="17" t="s">
        <v>193</v>
      </c>
      <c r="M8" s="53"/>
    </row>
    <row r="9" spans="1:13" ht="25.15" customHeight="1">
      <c r="A9" s="18" t="s">
        <v>940</v>
      </c>
      <c r="B9" s="50" t="s">
        <v>941</v>
      </c>
      <c r="C9" s="18" t="s">
        <v>940</v>
      </c>
      <c r="D9" s="67" t="s">
        <v>343</v>
      </c>
      <c r="E9" s="43" t="s">
        <v>95</v>
      </c>
      <c r="F9" s="68" t="s">
        <v>95</v>
      </c>
      <c r="G9" s="68" t="s">
        <v>95</v>
      </c>
      <c r="H9" s="70"/>
      <c r="I9" s="70"/>
      <c r="J9" s="69"/>
      <c r="K9" s="69"/>
    </row>
    <row r="10" spans="1:13" ht="25.15" customHeight="1">
      <c r="A10" s="18" t="s">
        <v>26</v>
      </c>
      <c r="B10" s="50" t="s">
        <v>648</v>
      </c>
      <c r="C10" s="18" t="s">
        <v>26</v>
      </c>
      <c r="D10" s="67" t="s">
        <v>343</v>
      </c>
      <c r="E10" s="43" t="s">
        <v>95</v>
      </c>
      <c r="F10" s="68" t="s">
        <v>95</v>
      </c>
      <c r="G10" s="68" t="s">
        <v>95</v>
      </c>
      <c r="H10" s="70"/>
      <c r="I10" s="70"/>
      <c r="J10" s="69"/>
      <c r="K10" s="69"/>
    </row>
    <row r="11" spans="1:13" ht="25.15" customHeight="1">
      <c r="A11" s="18" t="s">
        <v>8</v>
      </c>
      <c r="B11" s="50" t="s">
        <v>649</v>
      </c>
      <c r="C11" s="18" t="s">
        <v>8</v>
      </c>
      <c r="D11" s="67" t="s">
        <v>343</v>
      </c>
      <c r="E11" s="43" t="s">
        <v>95</v>
      </c>
      <c r="F11" s="68" t="s">
        <v>95</v>
      </c>
      <c r="G11" s="68" t="s">
        <v>95</v>
      </c>
      <c r="H11" s="70"/>
      <c r="I11" s="70"/>
      <c r="J11" s="69"/>
      <c r="K11" s="69"/>
    </row>
    <row r="12" spans="1:13" ht="25.15" customHeight="1">
      <c r="A12" s="18" t="s">
        <v>650</v>
      </c>
      <c r="B12" s="50" t="s">
        <v>651</v>
      </c>
      <c r="C12" s="18" t="s">
        <v>650</v>
      </c>
      <c r="D12" s="67" t="s">
        <v>343</v>
      </c>
      <c r="E12" s="43" t="s">
        <v>95</v>
      </c>
      <c r="F12" s="68" t="s">
        <v>95</v>
      </c>
      <c r="G12" s="68" t="s">
        <v>95</v>
      </c>
      <c r="H12" s="70"/>
      <c r="I12" s="70"/>
      <c r="J12" s="69"/>
      <c r="K12" s="69"/>
    </row>
    <row r="13" spans="1:13" ht="25.15" customHeight="1">
      <c r="A13" s="18" t="s">
        <v>136</v>
      </c>
      <c r="B13" s="50" t="s">
        <v>652</v>
      </c>
      <c r="C13" s="18" t="s">
        <v>136</v>
      </c>
      <c r="D13" s="67" t="s">
        <v>343</v>
      </c>
      <c r="E13" s="43" t="s">
        <v>95</v>
      </c>
      <c r="F13" s="68" t="s">
        <v>95</v>
      </c>
      <c r="G13" s="68" t="s">
        <v>95</v>
      </c>
      <c r="H13" s="70"/>
      <c r="I13" s="70"/>
      <c r="J13" s="69"/>
      <c r="K13" s="69"/>
    </row>
    <row r="14" spans="1:13" ht="25.15" customHeight="1">
      <c r="A14" s="18" t="s">
        <v>653</v>
      </c>
      <c r="B14" s="50" t="s">
        <v>654</v>
      </c>
      <c r="C14" s="18" t="s">
        <v>653</v>
      </c>
      <c r="D14" s="67" t="s">
        <v>343</v>
      </c>
      <c r="E14" s="43" t="s">
        <v>95</v>
      </c>
      <c r="F14" s="68" t="s">
        <v>95</v>
      </c>
      <c r="G14" s="68" t="s">
        <v>95</v>
      </c>
      <c r="H14" s="70"/>
      <c r="I14" s="70"/>
      <c r="J14" s="69"/>
      <c r="K14" s="69"/>
    </row>
    <row r="15" spans="1:13" ht="25.15" customHeight="1">
      <c r="A15" s="18" t="s">
        <v>157</v>
      </c>
      <c r="B15" s="50" t="s">
        <v>226</v>
      </c>
      <c r="C15" s="18" t="s">
        <v>157</v>
      </c>
      <c r="D15" s="67" t="s">
        <v>343</v>
      </c>
      <c r="E15" s="43" t="s">
        <v>95</v>
      </c>
      <c r="F15" s="68" t="s">
        <v>95</v>
      </c>
      <c r="G15" s="68" t="s">
        <v>95</v>
      </c>
      <c r="H15" s="70"/>
      <c r="I15" s="70"/>
      <c r="J15" s="69"/>
      <c r="K15" s="69"/>
    </row>
    <row r="16" spans="1:13" ht="25.15" customHeight="1">
      <c r="A16" s="18" t="s">
        <v>655</v>
      </c>
      <c r="B16" s="50" t="s">
        <v>656</v>
      </c>
      <c r="C16" s="18" t="s">
        <v>655</v>
      </c>
      <c r="D16" s="67">
        <f>SUM($E16+$F16+$G16)</f>
        <v>89.994399999999985</v>
      </c>
      <c r="E16" s="43">
        <v>67.16</v>
      </c>
      <c r="F16" s="68">
        <f>E16*0.24</f>
        <v>16.118399999999998</v>
      </c>
      <c r="G16" s="68">
        <f>E16*0.1</f>
        <v>6.7160000000000002</v>
      </c>
      <c r="H16" s="70"/>
      <c r="I16" s="70"/>
      <c r="J16" s="69"/>
      <c r="K16" s="69"/>
    </row>
    <row r="17" spans="1:11" ht="25.15" customHeight="1">
      <c r="A17" s="18" t="s">
        <v>657</v>
      </c>
      <c r="B17" s="50" t="s">
        <v>658</v>
      </c>
      <c r="C17" s="18" t="s">
        <v>657</v>
      </c>
      <c r="D17" s="67" t="s">
        <v>343</v>
      </c>
      <c r="E17" s="43" t="s">
        <v>95</v>
      </c>
      <c r="F17" s="68" t="s">
        <v>95</v>
      </c>
      <c r="G17" s="68" t="s">
        <v>95</v>
      </c>
      <c r="H17" s="70"/>
      <c r="I17" s="70"/>
      <c r="J17" s="69"/>
      <c r="K17" s="69"/>
    </row>
    <row r="18" spans="1:11" ht="25.15" customHeight="1">
      <c r="A18" s="18" t="s">
        <v>440</v>
      </c>
      <c r="B18" s="50" t="s">
        <v>659</v>
      </c>
      <c r="C18" s="18" t="s">
        <v>440</v>
      </c>
      <c r="D18" s="67" t="s">
        <v>343</v>
      </c>
      <c r="E18" s="43" t="s">
        <v>95</v>
      </c>
      <c r="F18" s="68" t="s">
        <v>95</v>
      </c>
      <c r="G18" s="68" t="s">
        <v>95</v>
      </c>
      <c r="H18" s="70"/>
      <c r="I18" s="70"/>
      <c r="J18" s="69"/>
      <c r="K18" s="69"/>
    </row>
    <row r="19" spans="1:11" ht="25.15" customHeight="1">
      <c r="A19" s="18" t="s">
        <v>660</v>
      </c>
      <c r="B19" s="50" t="s">
        <v>661</v>
      </c>
      <c r="C19" s="18" t="s">
        <v>660</v>
      </c>
      <c r="D19" s="67" t="s">
        <v>343</v>
      </c>
      <c r="E19" s="43" t="s">
        <v>95</v>
      </c>
      <c r="F19" s="68" t="s">
        <v>95</v>
      </c>
      <c r="G19" s="68" t="s">
        <v>95</v>
      </c>
      <c r="H19" s="70"/>
      <c r="I19" s="70"/>
      <c r="J19" s="69"/>
      <c r="K19" s="69"/>
    </row>
    <row r="20" spans="1:11" ht="25.15" customHeight="1">
      <c r="A20" s="18" t="s">
        <v>110</v>
      </c>
      <c r="B20" s="50" t="s">
        <v>662</v>
      </c>
      <c r="C20" s="18" t="s">
        <v>110</v>
      </c>
      <c r="D20" s="67" t="s">
        <v>343</v>
      </c>
      <c r="E20" s="43" t="s">
        <v>95</v>
      </c>
      <c r="F20" s="68" t="s">
        <v>95</v>
      </c>
      <c r="G20" s="68" t="s">
        <v>95</v>
      </c>
      <c r="H20" s="70"/>
      <c r="I20" s="70"/>
      <c r="J20" s="69"/>
      <c r="K20" s="69"/>
    </row>
    <row r="21" spans="1:11" ht="25.15" customHeight="1">
      <c r="A21" s="18" t="s">
        <v>663</v>
      </c>
      <c r="B21" s="50" t="s">
        <v>664</v>
      </c>
      <c r="C21" s="18" t="s">
        <v>663</v>
      </c>
      <c r="D21" s="67" t="s">
        <v>343</v>
      </c>
      <c r="E21" s="43" t="s">
        <v>95</v>
      </c>
      <c r="F21" s="68" t="s">
        <v>95</v>
      </c>
      <c r="G21" s="68" t="s">
        <v>95</v>
      </c>
      <c r="H21" s="70"/>
      <c r="I21" s="70"/>
      <c r="J21" s="69"/>
      <c r="K21" s="69"/>
    </row>
    <row r="22" spans="1:11" ht="25.15" customHeight="1">
      <c r="A22" s="18" t="s">
        <v>40</v>
      </c>
      <c r="B22" s="50" t="s">
        <v>665</v>
      </c>
      <c r="C22" s="18" t="s">
        <v>40</v>
      </c>
      <c r="D22" s="67" t="s">
        <v>343</v>
      </c>
      <c r="E22" s="43" t="s">
        <v>95</v>
      </c>
      <c r="F22" s="68" t="s">
        <v>95</v>
      </c>
      <c r="G22" s="68" t="s">
        <v>95</v>
      </c>
      <c r="H22" s="70"/>
      <c r="I22" s="70"/>
      <c r="J22" s="69"/>
      <c r="K22" s="69"/>
    </row>
    <row r="23" spans="1:11" ht="45" customHeight="1">
      <c r="A23" s="18" t="s">
        <v>53</v>
      </c>
      <c r="B23" s="50" t="s">
        <v>666</v>
      </c>
      <c r="C23" s="18" t="s">
        <v>53</v>
      </c>
      <c r="D23" s="67" t="s">
        <v>343</v>
      </c>
      <c r="E23" s="43" t="s">
        <v>95</v>
      </c>
      <c r="F23" s="68" t="s">
        <v>95</v>
      </c>
      <c r="G23" s="68" t="s">
        <v>95</v>
      </c>
      <c r="H23" s="70"/>
      <c r="I23" s="70"/>
      <c r="J23" s="69"/>
      <c r="K23" s="69"/>
    </row>
    <row r="24" spans="1:11" ht="45" customHeight="1">
      <c r="A24" s="18" t="s">
        <v>667</v>
      </c>
      <c r="B24" s="50" t="s">
        <v>668</v>
      </c>
      <c r="C24" s="18" t="s">
        <v>667</v>
      </c>
      <c r="D24" s="67" t="s">
        <v>343</v>
      </c>
      <c r="E24" s="43" t="s">
        <v>95</v>
      </c>
      <c r="F24" s="68" t="s">
        <v>95</v>
      </c>
      <c r="G24" s="68" t="s">
        <v>95</v>
      </c>
      <c r="H24" s="70"/>
      <c r="I24" s="70"/>
      <c r="J24" s="69"/>
      <c r="K24" s="69"/>
    </row>
    <row r="25" spans="1:11" ht="24.6" customHeight="1">
      <c r="A25" s="18" t="s">
        <v>154</v>
      </c>
      <c r="B25" s="50" t="s">
        <v>669</v>
      </c>
      <c r="C25" s="18" t="s">
        <v>154</v>
      </c>
      <c r="D25" s="67" t="s">
        <v>343</v>
      </c>
      <c r="E25" s="43" t="s">
        <v>95</v>
      </c>
      <c r="F25" s="68" t="s">
        <v>95</v>
      </c>
      <c r="G25" s="68" t="s">
        <v>95</v>
      </c>
      <c r="H25" s="70"/>
      <c r="I25" s="70"/>
      <c r="J25" s="69"/>
      <c r="K25" s="69"/>
    </row>
    <row r="26" spans="1:11" ht="45" customHeight="1">
      <c r="A26" s="18" t="s">
        <v>670</v>
      </c>
      <c r="B26" s="50" t="s">
        <v>671</v>
      </c>
      <c r="C26" s="18" t="s">
        <v>670</v>
      </c>
      <c r="D26" s="67" t="s">
        <v>343</v>
      </c>
      <c r="E26" s="43" t="s">
        <v>95</v>
      </c>
      <c r="F26" s="68" t="s">
        <v>95</v>
      </c>
      <c r="G26" s="68" t="s">
        <v>95</v>
      </c>
      <c r="H26" s="70"/>
      <c r="I26" s="70"/>
      <c r="J26" s="69"/>
      <c r="K26" s="69"/>
    </row>
    <row r="27" spans="1:11" ht="25.15" customHeight="1">
      <c r="A27" s="18" t="s">
        <v>672</v>
      </c>
      <c r="B27" s="50" t="s">
        <v>673</v>
      </c>
      <c r="C27" s="18" t="s">
        <v>672</v>
      </c>
      <c r="D27" s="67" t="s">
        <v>343</v>
      </c>
      <c r="E27" s="43" t="s">
        <v>95</v>
      </c>
      <c r="F27" s="68" t="s">
        <v>95</v>
      </c>
      <c r="G27" s="68" t="s">
        <v>95</v>
      </c>
      <c r="H27" s="70"/>
      <c r="I27" s="70"/>
      <c r="J27" s="69"/>
      <c r="K27" s="69"/>
    </row>
    <row r="28" spans="1:11" ht="25.15" customHeight="1">
      <c r="A28" s="18" t="s">
        <v>13</v>
      </c>
      <c r="B28" s="50" t="s">
        <v>674</v>
      </c>
      <c r="C28" s="18" t="s">
        <v>13</v>
      </c>
      <c r="D28" s="67" t="s">
        <v>343</v>
      </c>
      <c r="E28" s="43" t="s">
        <v>95</v>
      </c>
      <c r="F28" s="68" t="s">
        <v>95</v>
      </c>
      <c r="G28" s="68" t="s">
        <v>95</v>
      </c>
      <c r="H28" s="70"/>
      <c r="I28" s="70"/>
      <c r="J28" s="69"/>
      <c r="K28" s="69"/>
    </row>
    <row r="29" spans="1:11" ht="25.15" customHeight="1">
      <c r="A29" s="18" t="s">
        <v>675</v>
      </c>
      <c r="B29" s="50" t="s">
        <v>676</v>
      </c>
      <c r="C29" s="18" t="s">
        <v>675</v>
      </c>
      <c r="D29" s="67" t="s">
        <v>343</v>
      </c>
      <c r="E29" s="43" t="s">
        <v>95</v>
      </c>
      <c r="F29" s="68" t="s">
        <v>95</v>
      </c>
      <c r="G29" s="68" t="s">
        <v>95</v>
      </c>
      <c r="H29" s="70"/>
      <c r="I29" s="70"/>
      <c r="J29" s="69"/>
      <c r="K29" s="69"/>
    </row>
    <row r="30" spans="1:11" ht="25.15" customHeight="1">
      <c r="A30" s="18" t="s">
        <v>33</v>
      </c>
      <c r="B30" s="50" t="s">
        <v>677</v>
      </c>
      <c r="C30" s="18" t="s">
        <v>33</v>
      </c>
      <c r="D30" s="67" t="s">
        <v>343</v>
      </c>
      <c r="E30" s="43" t="s">
        <v>95</v>
      </c>
      <c r="F30" s="68" t="s">
        <v>95</v>
      </c>
      <c r="G30" s="68" t="s">
        <v>95</v>
      </c>
      <c r="H30" s="70"/>
      <c r="I30" s="70"/>
      <c r="J30" s="69"/>
      <c r="K30" s="69"/>
    </row>
    <row r="31" spans="1:11" ht="25.15" customHeight="1">
      <c r="A31" s="18" t="s">
        <v>678</v>
      </c>
      <c r="B31" s="50" t="s">
        <v>679</v>
      </c>
      <c r="C31" s="18" t="s">
        <v>678</v>
      </c>
      <c r="D31" s="67" t="s">
        <v>343</v>
      </c>
      <c r="E31" s="43" t="s">
        <v>95</v>
      </c>
      <c r="F31" s="68" t="s">
        <v>95</v>
      </c>
      <c r="G31" s="68" t="s">
        <v>95</v>
      </c>
      <c r="H31" s="70"/>
      <c r="I31" s="70"/>
      <c r="J31" s="69"/>
      <c r="K31" s="69"/>
    </row>
    <row r="32" spans="1:11" ht="25.15" customHeight="1">
      <c r="A32" s="18" t="s">
        <v>680</v>
      </c>
      <c r="B32" s="50" t="s">
        <v>681</v>
      </c>
      <c r="C32" s="18" t="s">
        <v>680</v>
      </c>
      <c r="D32" s="67" t="s">
        <v>343</v>
      </c>
      <c r="E32" s="43" t="s">
        <v>95</v>
      </c>
      <c r="F32" s="68" t="s">
        <v>95</v>
      </c>
      <c r="G32" s="68" t="s">
        <v>95</v>
      </c>
      <c r="H32" s="70"/>
      <c r="I32" s="70"/>
      <c r="J32" s="69"/>
      <c r="K32" s="69"/>
    </row>
    <row r="33" spans="1:11" ht="25.15" customHeight="1">
      <c r="A33" s="18" t="s">
        <v>682</v>
      </c>
      <c r="B33" s="50" t="s">
        <v>683</v>
      </c>
      <c r="C33" s="18" t="s">
        <v>682</v>
      </c>
      <c r="D33" s="67" t="s">
        <v>343</v>
      </c>
      <c r="E33" s="43" t="s">
        <v>95</v>
      </c>
      <c r="F33" s="68" t="s">
        <v>95</v>
      </c>
      <c r="G33" s="68" t="s">
        <v>95</v>
      </c>
      <c r="H33" s="70"/>
      <c r="I33" s="70"/>
      <c r="J33" s="69"/>
      <c r="K33" s="69"/>
    </row>
    <row r="34" spans="1:11" ht="25.15" customHeight="1">
      <c r="A34" s="18" t="s">
        <v>684</v>
      </c>
      <c r="B34" s="50" t="s">
        <v>685</v>
      </c>
      <c r="C34" s="18" t="s">
        <v>684</v>
      </c>
      <c r="D34" s="67" t="s">
        <v>343</v>
      </c>
      <c r="E34" s="43" t="s">
        <v>95</v>
      </c>
      <c r="F34" s="68" t="s">
        <v>95</v>
      </c>
      <c r="G34" s="68" t="s">
        <v>95</v>
      </c>
      <c r="H34" s="70"/>
      <c r="I34" s="70"/>
      <c r="J34" s="69"/>
      <c r="K34" s="69"/>
    </row>
    <row r="35" spans="1:11" ht="25.15" customHeight="1">
      <c r="A35" s="18" t="s">
        <v>112</v>
      </c>
      <c r="B35" s="50" t="s">
        <v>686</v>
      </c>
      <c r="C35" s="18" t="s">
        <v>112</v>
      </c>
      <c r="D35" s="67" t="s">
        <v>343</v>
      </c>
      <c r="E35" s="43" t="s">
        <v>95</v>
      </c>
      <c r="F35" s="68" t="s">
        <v>95</v>
      </c>
      <c r="G35" s="68" t="s">
        <v>95</v>
      </c>
      <c r="H35" s="70"/>
      <c r="I35" s="70"/>
      <c r="J35" s="69"/>
      <c r="K35" s="69"/>
    </row>
    <row r="36" spans="1:11" ht="25.15" customHeight="1">
      <c r="A36" s="18" t="s">
        <v>687</v>
      </c>
      <c r="B36" s="50" t="s">
        <v>688</v>
      </c>
      <c r="C36" s="18" t="s">
        <v>687</v>
      </c>
      <c r="D36" s="67" t="s">
        <v>343</v>
      </c>
      <c r="E36" s="43" t="s">
        <v>95</v>
      </c>
      <c r="F36" s="68" t="s">
        <v>95</v>
      </c>
      <c r="G36" s="68" t="s">
        <v>95</v>
      </c>
      <c r="H36" s="70"/>
      <c r="I36" s="70"/>
      <c r="J36" s="69"/>
      <c r="K36" s="69"/>
    </row>
    <row r="37" spans="1:11" ht="25.15" customHeight="1">
      <c r="A37" s="18" t="s">
        <v>689</v>
      </c>
      <c r="B37" s="50" t="s">
        <v>690</v>
      </c>
      <c r="C37" s="18" t="s">
        <v>689</v>
      </c>
      <c r="D37" s="67" t="s">
        <v>343</v>
      </c>
      <c r="E37" s="43"/>
      <c r="F37" s="68"/>
      <c r="G37" s="68"/>
      <c r="H37" s="70"/>
      <c r="I37" s="70"/>
      <c r="J37" s="69"/>
      <c r="K37" s="69"/>
    </row>
    <row r="38" spans="1:11" ht="45" customHeight="1">
      <c r="A38" s="18" t="s">
        <v>692</v>
      </c>
      <c r="B38" s="50" t="s">
        <v>815</v>
      </c>
      <c r="C38" s="18" t="s">
        <v>692</v>
      </c>
      <c r="D38" s="67" t="s">
        <v>343</v>
      </c>
      <c r="E38" s="43" t="s">
        <v>95</v>
      </c>
      <c r="F38" s="68" t="s">
        <v>95</v>
      </c>
      <c r="G38" s="68" t="s">
        <v>95</v>
      </c>
      <c r="H38" s="70"/>
      <c r="I38" s="70"/>
      <c r="J38" s="69"/>
      <c r="K38" s="69"/>
    </row>
    <row r="39" spans="1:11" ht="25.15" customHeight="1">
      <c r="A39" s="18" t="s">
        <v>147</v>
      </c>
      <c r="B39" s="50" t="s">
        <v>693</v>
      </c>
      <c r="C39" s="18" t="s">
        <v>147</v>
      </c>
      <c r="D39" s="67" t="s">
        <v>343</v>
      </c>
      <c r="E39" s="43" t="s">
        <v>95</v>
      </c>
      <c r="F39" s="68" t="s">
        <v>95</v>
      </c>
      <c r="G39" s="68" t="s">
        <v>95</v>
      </c>
      <c r="H39" s="70"/>
      <c r="I39" s="70"/>
      <c r="J39" s="69"/>
      <c r="K39" s="69"/>
    </row>
    <row r="40" spans="1:11" ht="25.15" customHeight="1">
      <c r="A40" s="18" t="s">
        <v>759</v>
      </c>
      <c r="B40" s="50" t="s">
        <v>366</v>
      </c>
      <c r="C40" s="18" t="s">
        <v>759</v>
      </c>
      <c r="D40" s="67" t="s">
        <v>95</v>
      </c>
      <c r="E40" s="43">
        <v>67.16</v>
      </c>
      <c r="F40" s="68">
        <f t="shared" ref="F40:F49" si="3">E40*0.24</f>
        <v>16.118399999999998</v>
      </c>
      <c r="G40" s="68">
        <f t="shared" ref="G40:G49" si="4">E40*0.1</f>
        <v>6.7160000000000002</v>
      </c>
      <c r="H40" s="70"/>
      <c r="I40" s="70"/>
      <c r="J40" s="69"/>
      <c r="K40" s="69"/>
    </row>
    <row r="41" spans="1:11" ht="25.15" customHeight="1">
      <c r="A41" s="18" t="s">
        <v>691</v>
      </c>
      <c r="B41" s="96" t="s">
        <v>928</v>
      </c>
      <c r="C41" s="18" t="s">
        <v>691</v>
      </c>
      <c r="D41" s="67">
        <f t="shared" ref="D41:D49" si="5">SUM($E41+$F41+$G41)</f>
        <v>49.995400000000004</v>
      </c>
      <c r="E41" s="43">
        <v>37.31</v>
      </c>
      <c r="F41" s="68">
        <f t="shared" si="3"/>
        <v>8.9543999999999997</v>
      </c>
      <c r="G41" s="68">
        <f t="shared" si="4"/>
        <v>3.7310000000000003</v>
      </c>
      <c r="H41" s="70"/>
      <c r="I41" s="70"/>
      <c r="J41" s="69"/>
      <c r="K41" s="69"/>
    </row>
    <row r="42" spans="1:11" ht="25.15" customHeight="1">
      <c r="A42" s="18" t="s">
        <v>10</v>
      </c>
      <c r="B42" s="96" t="s">
        <v>929</v>
      </c>
      <c r="C42" s="18" t="s">
        <v>10</v>
      </c>
      <c r="D42" s="67">
        <f t="shared" si="5"/>
        <v>89.994399999999985</v>
      </c>
      <c r="E42" s="43">
        <v>67.16</v>
      </c>
      <c r="F42" s="68">
        <f t="shared" si="3"/>
        <v>16.118399999999998</v>
      </c>
      <c r="G42" s="68">
        <f t="shared" si="4"/>
        <v>6.7160000000000002</v>
      </c>
      <c r="H42" s="70"/>
      <c r="I42" s="70"/>
      <c r="J42" s="69"/>
      <c r="K42" s="69"/>
    </row>
    <row r="43" spans="1:11" ht="48" customHeight="1">
      <c r="A43" s="18" t="s">
        <v>512</v>
      </c>
      <c r="B43" s="96" t="s">
        <v>930</v>
      </c>
      <c r="C43" s="18" t="s">
        <v>512</v>
      </c>
      <c r="D43" s="67">
        <f t="shared" si="5"/>
        <v>339.9982</v>
      </c>
      <c r="E43" s="43">
        <v>253.73</v>
      </c>
      <c r="F43" s="68">
        <f t="shared" si="3"/>
        <v>60.895199999999996</v>
      </c>
      <c r="G43" s="68">
        <f t="shared" si="4"/>
        <v>25.373000000000001</v>
      </c>
      <c r="H43" s="70"/>
      <c r="I43" s="70"/>
      <c r="J43" s="69"/>
      <c r="K43" s="69"/>
    </row>
    <row r="44" spans="1:11" ht="45" customHeight="1">
      <c r="A44" s="18" t="s">
        <v>706</v>
      </c>
      <c r="B44" s="96" t="s">
        <v>931</v>
      </c>
      <c r="C44" s="18" t="s">
        <v>706</v>
      </c>
      <c r="D44" s="67">
        <f t="shared" si="5"/>
        <v>840.00580000000002</v>
      </c>
      <c r="E44" s="43">
        <v>626.87</v>
      </c>
      <c r="F44" s="68">
        <f t="shared" si="3"/>
        <v>150.44880000000001</v>
      </c>
      <c r="G44" s="68">
        <f t="shared" si="4"/>
        <v>62.687000000000005</v>
      </c>
      <c r="H44" s="70"/>
      <c r="I44" s="70"/>
      <c r="J44" s="69"/>
      <c r="K44" s="69"/>
    </row>
    <row r="45" spans="1:11" ht="49.9" customHeight="1">
      <c r="A45" s="18" t="s">
        <v>25</v>
      </c>
      <c r="B45" s="96" t="s">
        <v>932</v>
      </c>
      <c r="C45" s="18" t="s">
        <v>25</v>
      </c>
      <c r="D45" s="67">
        <f t="shared" si="5"/>
        <v>239.994</v>
      </c>
      <c r="E45" s="43">
        <v>179.1</v>
      </c>
      <c r="F45" s="68">
        <f t="shared" si="3"/>
        <v>42.983999999999995</v>
      </c>
      <c r="G45" s="68">
        <f t="shared" si="4"/>
        <v>17.91</v>
      </c>
      <c r="H45" s="70"/>
      <c r="I45" s="70"/>
      <c r="J45" s="69"/>
      <c r="K45" s="69"/>
    </row>
    <row r="46" spans="1:11" ht="25.15" customHeight="1">
      <c r="A46" s="18" t="s">
        <v>106</v>
      </c>
      <c r="B46" s="96" t="s">
        <v>933</v>
      </c>
      <c r="C46" s="18" t="s">
        <v>106</v>
      </c>
      <c r="D46" s="67">
        <f t="shared" si="5"/>
        <v>105.00239999999999</v>
      </c>
      <c r="E46" s="43">
        <v>78.36</v>
      </c>
      <c r="F46" s="68">
        <f t="shared" si="3"/>
        <v>18.8064</v>
      </c>
      <c r="G46" s="68">
        <f t="shared" si="4"/>
        <v>7.8360000000000003</v>
      </c>
      <c r="H46" s="70"/>
      <c r="I46" s="70"/>
      <c r="J46" s="69"/>
      <c r="K46" s="69"/>
    </row>
    <row r="47" spans="1:11" ht="25.15" customHeight="1">
      <c r="A47" s="18" t="s">
        <v>736</v>
      </c>
      <c r="B47" s="96" t="s">
        <v>934</v>
      </c>
      <c r="C47" s="18" t="s">
        <v>736</v>
      </c>
      <c r="D47" s="67">
        <f t="shared" si="5"/>
        <v>430.00599999999991</v>
      </c>
      <c r="E47" s="43">
        <v>320.89999999999998</v>
      </c>
      <c r="F47" s="68">
        <f t="shared" si="3"/>
        <v>77.015999999999991</v>
      </c>
      <c r="G47" s="68">
        <f t="shared" si="4"/>
        <v>32.089999999999996</v>
      </c>
      <c r="H47" s="70"/>
      <c r="I47" s="70"/>
      <c r="J47" s="69"/>
      <c r="K47" s="69"/>
    </row>
    <row r="48" spans="1:11" ht="25.15" customHeight="1">
      <c r="A48" s="18" t="s">
        <v>751</v>
      </c>
      <c r="B48" s="96" t="s">
        <v>935</v>
      </c>
      <c r="C48" s="18" t="s">
        <v>751</v>
      </c>
      <c r="D48" s="67">
        <f t="shared" si="5"/>
        <v>49.995400000000004</v>
      </c>
      <c r="E48" s="43">
        <v>37.31</v>
      </c>
      <c r="F48" s="68">
        <f t="shared" si="3"/>
        <v>8.9543999999999997</v>
      </c>
      <c r="G48" s="68">
        <f t="shared" si="4"/>
        <v>3.7310000000000003</v>
      </c>
      <c r="H48" s="70"/>
      <c r="I48" s="70"/>
      <c r="J48" s="69"/>
      <c r="K48" s="69"/>
    </row>
    <row r="49" spans="1:11" ht="25.15" customHeight="1">
      <c r="A49" s="18" t="s">
        <v>756</v>
      </c>
      <c r="B49" s="96" t="s">
        <v>936</v>
      </c>
      <c r="C49" s="18" t="s">
        <v>756</v>
      </c>
      <c r="D49" s="67">
        <f t="shared" si="5"/>
        <v>49.995400000000004</v>
      </c>
      <c r="E49" s="43">
        <v>37.31</v>
      </c>
      <c r="F49" s="68">
        <f t="shared" si="3"/>
        <v>8.9543999999999997</v>
      </c>
      <c r="G49" s="68">
        <f t="shared" si="4"/>
        <v>3.7310000000000003</v>
      </c>
      <c r="H49" s="70"/>
      <c r="I49" s="70"/>
      <c r="J49" s="69"/>
      <c r="K49" s="69"/>
    </row>
    <row r="50" spans="1:11" ht="25.15" customHeight="1">
      <c r="A50" s="18" t="s">
        <v>694</v>
      </c>
      <c r="B50" s="50" t="s">
        <v>695</v>
      </c>
      <c r="C50" s="18" t="s">
        <v>694</v>
      </c>
      <c r="D50" s="67">
        <f>SUM($E50+$F50+$G50)</f>
        <v>140.00320000000002</v>
      </c>
      <c r="E50" s="43">
        <v>104.48</v>
      </c>
      <c r="F50" s="68">
        <f t="shared" ref="F50:F77" si="6">E50*0.24</f>
        <v>25.075199999999999</v>
      </c>
      <c r="G50" s="68">
        <f t="shared" ref="G50:G77" si="7">E50*0.1</f>
        <v>10.448</v>
      </c>
      <c r="H50" s="70"/>
      <c r="I50" s="70"/>
      <c r="J50" s="69"/>
      <c r="K50" s="69"/>
    </row>
    <row r="51" spans="1:11" ht="25.15" customHeight="1">
      <c r="A51" s="18" t="s">
        <v>699</v>
      </c>
      <c r="B51" s="50" t="s">
        <v>778</v>
      </c>
      <c r="C51" s="18" t="s">
        <v>699</v>
      </c>
      <c r="D51" s="67" t="s">
        <v>95</v>
      </c>
      <c r="E51" s="43">
        <v>305.97000000000003</v>
      </c>
      <c r="F51" s="68">
        <f t="shared" si="6"/>
        <v>73.4328</v>
      </c>
      <c r="G51" s="68">
        <f t="shared" si="7"/>
        <v>30.597000000000005</v>
      </c>
      <c r="H51" s="70"/>
      <c r="I51" s="70"/>
      <c r="J51" s="69"/>
      <c r="K51" s="69"/>
    </row>
    <row r="52" spans="1:11" ht="25.15" customHeight="1">
      <c r="A52" s="18" t="s">
        <v>700</v>
      </c>
      <c r="B52" s="50" t="s">
        <v>779</v>
      </c>
      <c r="C52" s="18" t="s">
        <v>700</v>
      </c>
      <c r="D52" s="67">
        <f>SUM($E52+$F52+$G52)</f>
        <v>49.995400000000004</v>
      </c>
      <c r="E52" s="43">
        <v>37.31</v>
      </c>
      <c r="F52" s="68">
        <f t="shared" si="6"/>
        <v>8.9543999999999997</v>
      </c>
      <c r="G52" s="68">
        <f t="shared" si="7"/>
        <v>3.7310000000000003</v>
      </c>
      <c r="H52" s="70"/>
      <c r="I52" s="70"/>
      <c r="J52" s="69"/>
      <c r="K52" s="69"/>
    </row>
    <row r="53" spans="1:11" ht="25.15" customHeight="1">
      <c r="A53" s="18" t="s">
        <v>701</v>
      </c>
      <c r="B53" s="50" t="s">
        <v>702</v>
      </c>
      <c r="C53" s="18" t="s">
        <v>701</v>
      </c>
      <c r="D53" s="67">
        <f>SUM($E53+$F53+$G53)</f>
        <v>330.0018</v>
      </c>
      <c r="E53" s="43">
        <v>246.27</v>
      </c>
      <c r="F53" s="68">
        <f t="shared" si="6"/>
        <v>59.104799999999997</v>
      </c>
      <c r="G53" s="68">
        <f t="shared" si="7"/>
        <v>24.627000000000002</v>
      </c>
      <c r="H53" s="70"/>
      <c r="I53" s="70"/>
      <c r="J53" s="69"/>
      <c r="K53" s="69"/>
    </row>
    <row r="54" spans="1:11" ht="25.15" customHeight="1">
      <c r="A54" s="18" t="s">
        <v>97</v>
      </c>
      <c r="B54" s="50" t="s">
        <v>703</v>
      </c>
      <c r="C54" s="18" t="s">
        <v>97</v>
      </c>
      <c r="D54" s="67">
        <f>SUM($E54+$F54+$G54)</f>
        <v>180.00220000000002</v>
      </c>
      <c r="E54" s="43">
        <v>134.33000000000001</v>
      </c>
      <c r="F54" s="68">
        <f t="shared" si="6"/>
        <v>32.239200000000004</v>
      </c>
      <c r="G54" s="68">
        <f t="shared" si="7"/>
        <v>13.433000000000002</v>
      </c>
      <c r="H54" s="70"/>
      <c r="I54" s="70"/>
      <c r="J54" s="69"/>
      <c r="K54" s="69"/>
    </row>
    <row r="55" spans="1:11" ht="24.6" customHeight="1">
      <c r="A55" s="18" t="s">
        <v>704</v>
      </c>
      <c r="B55" s="50" t="s">
        <v>705</v>
      </c>
      <c r="C55" s="18" t="s">
        <v>704</v>
      </c>
      <c r="D55" s="67">
        <f>SUM($E55+$F55+$G55)</f>
        <v>140.00320000000002</v>
      </c>
      <c r="E55" s="43">
        <v>104.48</v>
      </c>
      <c r="F55" s="68">
        <f t="shared" si="6"/>
        <v>25.075199999999999</v>
      </c>
      <c r="G55" s="68">
        <f t="shared" si="7"/>
        <v>10.448</v>
      </c>
      <c r="H55" s="70"/>
      <c r="I55" s="70"/>
      <c r="J55" s="69"/>
      <c r="K55" s="69"/>
    </row>
    <row r="56" spans="1:11" ht="25.15" customHeight="1">
      <c r="A56" s="18" t="s">
        <v>709</v>
      </c>
      <c r="B56" s="50" t="s">
        <v>710</v>
      </c>
      <c r="C56" s="18" t="s">
        <v>709</v>
      </c>
      <c r="D56" s="67">
        <f t="shared" ref="D56:D58" si="8">SUM($E56+$F56+$G56)</f>
        <v>180.00220000000002</v>
      </c>
      <c r="E56" s="43">
        <v>134.33000000000001</v>
      </c>
      <c r="F56" s="68">
        <f t="shared" si="6"/>
        <v>32.239200000000004</v>
      </c>
      <c r="G56" s="68">
        <f t="shared" si="7"/>
        <v>13.433000000000002</v>
      </c>
      <c r="H56" s="70"/>
      <c r="I56" s="70"/>
      <c r="J56" s="69"/>
      <c r="K56" s="69"/>
    </row>
    <row r="57" spans="1:11" ht="45" customHeight="1">
      <c r="A57" s="18" t="s">
        <v>711</v>
      </c>
      <c r="B57" s="50" t="s">
        <v>712</v>
      </c>
      <c r="C57" s="18" t="s">
        <v>711</v>
      </c>
      <c r="D57" s="67">
        <f t="shared" si="8"/>
        <v>89.994399999999985</v>
      </c>
      <c r="E57" s="43">
        <v>67.16</v>
      </c>
      <c r="F57" s="68">
        <f t="shared" si="6"/>
        <v>16.118399999999998</v>
      </c>
      <c r="G57" s="68">
        <f t="shared" si="7"/>
        <v>6.7160000000000002</v>
      </c>
      <c r="H57" s="70"/>
      <c r="I57" s="70"/>
      <c r="J57" s="69"/>
      <c r="K57" s="69"/>
    </row>
    <row r="58" spans="1:11" ht="25.15" customHeight="1">
      <c r="A58" s="18" t="s">
        <v>713</v>
      </c>
      <c r="B58" s="50" t="s">
        <v>714</v>
      </c>
      <c r="C58" s="18" t="s">
        <v>713</v>
      </c>
      <c r="D58" s="67">
        <f t="shared" si="8"/>
        <v>1290.0046</v>
      </c>
      <c r="E58" s="43">
        <v>962.69</v>
      </c>
      <c r="F58" s="68">
        <f t="shared" si="6"/>
        <v>231.04560000000001</v>
      </c>
      <c r="G58" s="68">
        <f t="shared" si="7"/>
        <v>96.269000000000005</v>
      </c>
      <c r="H58" s="70"/>
      <c r="I58" s="70"/>
      <c r="J58" s="69"/>
      <c r="K58" s="69"/>
    </row>
    <row r="59" spans="1:11" ht="25.15" customHeight="1">
      <c r="A59" s="18" t="s">
        <v>715</v>
      </c>
      <c r="B59" s="50" t="s">
        <v>780</v>
      </c>
      <c r="C59" s="18" t="s">
        <v>715</v>
      </c>
      <c r="D59" s="67" t="s">
        <v>95</v>
      </c>
      <c r="E59" s="43">
        <v>835.82</v>
      </c>
      <c r="F59" s="68">
        <f t="shared" si="6"/>
        <v>200.5968</v>
      </c>
      <c r="G59" s="68">
        <f t="shared" si="7"/>
        <v>83.582000000000008</v>
      </c>
      <c r="H59" s="70"/>
      <c r="I59" s="70"/>
      <c r="J59" s="69"/>
      <c r="K59" s="69"/>
    </row>
    <row r="60" spans="1:11" ht="25.15" customHeight="1">
      <c r="A60" s="18" t="s">
        <v>716</v>
      </c>
      <c r="B60" s="50" t="s">
        <v>717</v>
      </c>
      <c r="C60" s="18" t="s">
        <v>716</v>
      </c>
      <c r="D60" s="67">
        <f>SUM($E60+$F60+$G60)</f>
        <v>1290.0046</v>
      </c>
      <c r="E60" s="43">
        <v>962.69</v>
      </c>
      <c r="F60" s="68">
        <f t="shared" si="6"/>
        <v>231.04560000000001</v>
      </c>
      <c r="G60" s="68">
        <f t="shared" si="7"/>
        <v>96.269000000000005</v>
      </c>
      <c r="H60" s="70"/>
      <c r="I60" s="70"/>
      <c r="J60" s="69"/>
      <c r="K60" s="69"/>
    </row>
    <row r="61" spans="1:11" ht="25.15" customHeight="1">
      <c r="A61" s="18" t="s">
        <v>718</v>
      </c>
      <c r="B61" s="50" t="s">
        <v>719</v>
      </c>
      <c r="C61" s="18" t="s">
        <v>718</v>
      </c>
      <c r="D61" s="67" t="s">
        <v>95</v>
      </c>
      <c r="E61" s="43">
        <v>477.61</v>
      </c>
      <c r="F61" s="68">
        <f t="shared" si="6"/>
        <v>114.6264</v>
      </c>
      <c r="G61" s="68">
        <f t="shared" si="7"/>
        <v>47.761000000000003</v>
      </c>
      <c r="H61" s="70"/>
      <c r="I61" s="70"/>
      <c r="J61" s="69"/>
      <c r="K61" s="69"/>
    </row>
    <row r="62" spans="1:11" ht="25.15" customHeight="1">
      <c r="A62" s="18" t="s">
        <v>720</v>
      </c>
      <c r="B62" s="50" t="s">
        <v>721</v>
      </c>
      <c r="C62" s="18" t="s">
        <v>720</v>
      </c>
      <c r="D62" s="67">
        <f>SUM($E62+$F62+$G62)</f>
        <v>409.99979999999999</v>
      </c>
      <c r="E62" s="43">
        <v>305.97000000000003</v>
      </c>
      <c r="F62" s="68">
        <f t="shared" si="6"/>
        <v>73.4328</v>
      </c>
      <c r="G62" s="68">
        <f t="shared" si="7"/>
        <v>30.597000000000005</v>
      </c>
      <c r="H62" s="70"/>
      <c r="I62" s="70"/>
      <c r="J62" s="69"/>
      <c r="K62" s="69"/>
    </row>
    <row r="63" spans="1:11" ht="25.15" customHeight="1">
      <c r="A63" s="18" t="s">
        <v>722</v>
      </c>
      <c r="B63" s="50" t="s">
        <v>723</v>
      </c>
      <c r="C63" s="18" t="s">
        <v>722</v>
      </c>
      <c r="D63" s="67">
        <f>SUM($E63+$F63+$G63)</f>
        <v>89.994399999999985</v>
      </c>
      <c r="E63" s="43">
        <v>67.16</v>
      </c>
      <c r="F63" s="68">
        <f t="shared" si="6"/>
        <v>16.118399999999998</v>
      </c>
      <c r="G63" s="68">
        <f t="shared" si="7"/>
        <v>6.7160000000000002</v>
      </c>
      <c r="H63" s="70"/>
      <c r="I63" s="70"/>
      <c r="J63" s="69"/>
      <c r="K63" s="69"/>
    </row>
    <row r="64" spans="1:11" ht="25.15" customHeight="1">
      <c r="A64" s="18" t="s">
        <v>724</v>
      </c>
      <c r="B64" s="50" t="s">
        <v>725</v>
      </c>
      <c r="C64" s="18" t="s">
        <v>724</v>
      </c>
      <c r="D64" s="67">
        <f t="shared" ref="D64:D70" si="9">SUM($E64+$F64+$G64)</f>
        <v>489.99780000000004</v>
      </c>
      <c r="E64" s="43">
        <v>365.67</v>
      </c>
      <c r="F64" s="68">
        <f t="shared" si="6"/>
        <v>87.760800000000003</v>
      </c>
      <c r="G64" s="68">
        <f t="shared" si="7"/>
        <v>36.567</v>
      </c>
      <c r="H64" s="70"/>
      <c r="I64" s="70"/>
      <c r="J64" s="69"/>
      <c r="K64" s="69"/>
    </row>
    <row r="65" spans="1:11" ht="25.15" customHeight="1">
      <c r="A65" s="18" t="s">
        <v>470</v>
      </c>
      <c r="B65" s="50" t="s">
        <v>782</v>
      </c>
      <c r="C65" s="18" t="s">
        <v>470</v>
      </c>
      <c r="D65" s="67">
        <f t="shared" si="9"/>
        <v>239.994</v>
      </c>
      <c r="E65" s="43">
        <v>179.1</v>
      </c>
      <c r="F65" s="68">
        <f t="shared" si="6"/>
        <v>42.983999999999995</v>
      </c>
      <c r="G65" s="68">
        <f t="shared" si="7"/>
        <v>17.91</v>
      </c>
      <c r="H65" s="70"/>
      <c r="I65" s="70"/>
      <c r="J65" s="69"/>
      <c r="K65" s="69"/>
    </row>
    <row r="66" spans="1:11" ht="25.15" customHeight="1">
      <c r="A66" s="18" t="s">
        <v>726</v>
      </c>
      <c r="B66" s="50" t="s">
        <v>783</v>
      </c>
      <c r="C66" s="18" t="s">
        <v>726</v>
      </c>
      <c r="D66" s="67">
        <f t="shared" si="9"/>
        <v>239.994</v>
      </c>
      <c r="E66" s="43">
        <v>179.1</v>
      </c>
      <c r="F66" s="68">
        <f t="shared" si="6"/>
        <v>42.983999999999995</v>
      </c>
      <c r="G66" s="68">
        <f t="shared" si="7"/>
        <v>17.91</v>
      </c>
      <c r="H66" s="70"/>
      <c r="I66" s="70"/>
      <c r="J66" s="69"/>
      <c r="K66" s="69"/>
    </row>
    <row r="67" spans="1:11" ht="25.15" customHeight="1">
      <c r="A67" s="18" t="s">
        <v>727</v>
      </c>
      <c r="B67" s="50" t="s">
        <v>728</v>
      </c>
      <c r="C67" s="18" t="s">
        <v>727</v>
      </c>
      <c r="D67" s="67">
        <f t="shared" si="9"/>
        <v>49.995400000000004</v>
      </c>
      <c r="E67" s="43">
        <v>37.31</v>
      </c>
      <c r="F67" s="68">
        <f t="shared" si="6"/>
        <v>8.9543999999999997</v>
      </c>
      <c r="G67" s="68">
        <f t="shared" si="7"/>
        <v>3.7310000000000003</v>
      </c>
      <c r="H67" s="70"/>
      <c r="I67" s="70"/>
      <c r="J67" s="69"/>
      <c r="K67" s="69"/>
    </row>
    <row r="68" spans="1:11" ht="25.15" customHeight="1">
      <c r="A68" s="18" t="s">
        <v>729</v>
      </c>
      <c r="B68" s="50" t="s">
        <v>784</v>
      </c>
      <c r="C68" s="18" t="s">
        <v>729</v>
      </c>
      <c r="D68" s="67">
        <f t="shared" si="9"/>
        <v>239.994</v>
      </c>
      <c r="E68" s="43">
        <v>179.1</v>
      </c>
      <c r="F68" s="68">
        <f t="shared" si="6"/>
        <v>42.983999999999995</v>
      </c>
      <c r="G68" s="68">
        <f t="shared" si="7"/>
        <v>17.91</v>
      </c>
      <c r="H68" s="70"/>
      <c r="I68" s="70"/>
      <c r="J68" s="69"/>
      <c r="K68" s="69"/>
    </row>
    <row r="69" spans="1:11" ht="25.15" customHeight="1">
      <c r="A69" s="18" t="s">
        <v>123</v>
      </c>
      <c r="B69" s="50" t="s">
        <v>730</v>
      </c>
      <c r="C69" s="18" t="s">
        <v>123</v>
      </c>
      <c r="D69" s="67">
        <f t="shared" si="9"/>
        <v>89.994399999999985</v>
      </c>
      <c r="E69" s="43">
        <v>67.16</v>
      </c>
      <c r="F69" s="68">
        <f t="shared" si="6"/>
        <v>16.118399999999998</v>
      </c>
      <c r="G69" s="68">
        <f t="shared" si="7"/>
        <v>6.7160000000000002</v>
      </c>
      <c r="H69" s="70"/>
      <c r="I69" s="70"/>
      <c r="J69" s="69"/>
      <c r="K69" s="69"/>
    </row>
    <row r="70" spans="1:11" ht="25.15" customHeight="1">
      <c r="A70" s="18" t="s">
        <v>731</v>
      </c>
      <c r="B70" s="50" t="s">
        <v>732</v>
      </c>
      <c r="C70" s="18" t="s">
        <v>731</v>
      </c>
      <c r="D70" s="67">
        <f t="shared" si="9"/>
        <v>330.0018</v>
      </c>
      <c r="E70" s="43">
        <v>246.27</v>
      </c>
      <c r="F70" s="68">
        <f t="shared" si="6"/>
        <v>59.104799999999997</v>
      </c>
      <c r="G70" s="68">
        <f t="shared" si="7"/>
        <v>24.627000000000002</v>
      </c>
      <c r="H70" s="70"/>
      <c r="I70" s="70"/>
      <c r="J70" s="69"/>
      <c r="K70" s="69"/>
    </row>
    <row r="71" spans="1:11" ht="25.15" customHeight="1">
      <c r="A71" s="18" t="s">
        <v>733</v>
      </c>
      <c r="B71" s="50" t="s">
        <v>781</v>
      </c>
      <c r="C71" s="18" t="s">
        <v>733</v>
      </c>
      <c r="D71" s="67">
        <f t="shared" ref="D71:D78" si="10">SUM($E71+$F71+$G71)</f>
        <v>180.00220000000002</v>
      </c>
      <c r="E71" s="43">
        <v>134.33000000000001</v>
      </c>
      <c r="F71" s="68">
        <f t="shared" si="6"/>
        <v>32.239200000000004</v>
      </c>
      <c r="G71" s="68">
        <f t="shared" si="7"/>
        <v>13.433000000000002</v>
      </c>
      <c r="H71" s="70"/>
      <c r="I71" s="70"/>
      <c r="J71" s="69"/>
      <c r="K71" s="69"/>
    </row>
    <row r="72" spans="1:11" ht="25.15" customHeight="1">
      <c r="A72" s="18" t="s">
        <v>734</v>
      </c>
      <c r="B72" s="50" t="s">
        <v>735</v>
      </c>
      <c r="C72" s="18" t="s">
        <v>734</v>
      </c>
      <c r="D72" s="67">
        <f t="shared" si="10"/>
        <v>330.0018</v>
      </c>
      <c r="E72" s="43">
        <v>246.27</v>
      </c>
      <c r="F72" s="68">
        <f t="shared" si="6"/>
        <v>59.104799999999997</v>
      </c>
      <c r="G72" s="68">
        <f t="shared" si="7"/>
        <v>24.627000000000002</v>
      </c>
      <c r="H72" s="70"/>
      <c r="I72" s="70"/>
      <c r="J72" s="69"/>
      <c r="K72" s="69"/>
    </row>
    <row r="73" spans="1:11" ht="25.15" customHeight="1">
      <c r="A73" s="18" t="s">
        <v>745</v>
      </c>
      <c r="B73" s="50" t="s">
        <v>746</v>
      </c>
      <c r="C73" s="18" t="s">
        <v>745</v>
      </c>
      <c r="D73" s="67">
        <f t="shared" si="10"/>
        <v>140.00320000000002</v>
      </c>
      <c r="E73" s="43">
        <v>104.48</v>
      </c>
      <c r="F73" s="68">
        <f t="shared" si="6"/>
        <v>25.075199999999999</v>
      </c>
      <c r="G73" s="68">
        <f t="shared" si="7"/>
        <v>10.448</v>
      </c>
      <c r="H73" s="70"/>
      <c r="I73" s="70"/>
      <c r="J73" s="69"/>
      <c r="K73" s="69"/>
    </row>
    <row r="74" spans="1:11" ht="25.15" customHeight="1">
      <c r="A74" s="18" t="s">
        <v>747</v>
      </c>
      <c r="B74" s="50" t="s">
        <v>748</v>
      </c>
      <c r="C74" s="18" t="s">
        <v>747</v>
      </c>
      <c r="D74" s="67">
        <f t="shared" si="10"/>
        <v>140.00320000000002</v>
      </c>
      <c r="E74" s="43">
        <v>104.48</v>
      </c>
      <c r="F74" s="68">
        <f t="shared" si="6"/>
        <v>25.075199999999999</v>
      </c>
      <c r="G74" s="68">
        <f t="shared" si="7"/>
        <v>10.448</v>
      </c>
      <c r="H74" s="70"/>
      <c r="I74" s="70"/>
      <c r="J74" s="69"/>
      <c r="K74" s="69"/>
    </row>
    <row r="75" spans="1:11" ht="45" customHeight="1">
      <c r="A75" s="18" t="s">
        <v>749</v>
      </c>
      <c r="B75" s="50" t="s">
        <v>750</v>
      </c>
      <c r="C75" s="18" t="s">
        <v>749</v>
      </c>
      <c r="D75" s="67">
        <f t="shared" si="10"/>
        <v>409.99979999999999</v>
      </c>
      <c r="E75" s="43">
        <v>305.97000000000003</v>
      </c>
      <c r="F75" s="68">
        <f t="shared" si="6"/>
        <v>73.4328</v>
      </c>
      <c r="G75" s="68">
        <f t="shared" si="7"/>
        <v>30.597000000000005</v>
      </c>
      <c r="H75" s="70"/>
      <c r="I75" s="70"/>
      <c r="J75" s="69"/>
      <c r="K75" s="69"/>
    </row>
    <row r="76" spans="1:11" ht="25.15" customHeight="1">
      <c r="A76" s="18" t="s">
        <v>752</v>
      </c>
      <c r="B76" s="50" t="s">
        <v>753</v>
      </c>
      <c r="C76" s="18" t="s">
        <v>752</v>
      </c>
      <c r="D76" s="67">
        <f t="shared" si="10"/>
        <v>89.994399999999985</v>
      </c>
      <c r="E76" s="43">
        <v>67.16</v>
      </c>
      <c r="F76" s="68">
        <f t="shared" si="6"/>
        <v>16.118399999999998</v>
      </c>
      <c r="G76" s="68">
        <f t="shared" si="7"/>
        <v>6.7160000000000002</v>
      </c>
      <c r="H76" s="70"/>
      <c r="I76" s="70"/>
      <c r="J76" s="69"/>
      <c r="K76" s="69"/>
    </row>
    <row r="77" spans="1:11" ht="24.6" customHeight="1">
      <c r="A77" s="18" t="s">
        <v>754</v>
      </c>
      <c r="B77" s="50" t="s">
        <v>755</v>
      </c>
      <c r="C77" s="18" t="s">
        <v>754</v>
      </c>
      <c r="D77" s="67">
        <f t="shared" si="10"/>
        <v>840.00580000000002</v>
      </c>
      <c r="E77" s="43">
        <v>626.87</v>
      </c>
      <c r="F77" s="68">
        <f t="shared" si="6"/>
        <v>150.44880000000001</v>
      </c>
      <c r="G77" s="68">
        <f t="shared" si="7"/>
        <v>62.687000000000005</v>
      </c>
      <c r="H77" s="70"/>
      <c r="I77" s="70"/>
      <c r="J77" s="69"/>
      <c r="K77" s="69"/>
    </row>
    <row r="78" spans="1:11" ht="25.15" customHeight="1">
      <c r="A78" s="18" t="s">
        <v>757</v>
      </c>
      <c r="B78" s="50" t="s">
        <v>758</v>
      </c>
      <c r="C78" s="18" t="s">
        <v>757</v>
      </c>
      <c r="D78" s="67">
        <f t="shared" si="10"/>
        <v>140.00320000000002</v>
      </c>
      <c r="E78" s="43">
        <v>104.48</v>
      </c>
      <c r="F78" s="68">
        <f t="shared" ref="F78" si="11">E78*0.24</f>
        <v>25.075199999999999</v>
      </c>
      <c r="G78" s="68">
        <f t="shared" ref="G78" si="12">E78*0.1</f>
        <v>10.448</v>
      </c>
      <c r="H78" s="70"/>
      <c r="I78" s="70"/>
      <c r="J78" s="69"/>
      <c r="K78" s="69"/>
    </row>
    <row r="79" spans="1:11" s="27" customFormat="1" ht="20.25" customHeight="1">
      <c r="A79" s="24" t="s">
        <v>244</v>
      </c>
      <c r="C79" s="24"/>
      <c r="D79" s="2"/>
      <c r="E79" s="2"/>
    </row>
    <row r="80" spans="1:11" s="27" customFormat="1" ht="20.25" customHeight="1">
      <c r="A80" s="51" t="s">
        <v>194</v>
      </c>
      <c r="C80" s="51"/>
      <c r="D80" s="2"/>
      <c r="E80" s="2"/>
    </row>
    <row r="81" spans="1:5" s="27" customFormat="1" ht="20.25" customHeight="1">
      <c r="A81" s="51" t="s">
        <v>195</v>
      </c>
      <c r="C81" s="51"/>
      <c r="D81" s="2"/>
      <c r="E81" s="2"/>
    </row>
    <row r="82" spans="1:5" s="27" customFormat="1" ht="20.25" customHeight="1">
      <c r="A82" s="51" t="s">
        <v>203</v>
      </c>
      <c r="C82" s="51"/>
      <c r="D82" s="2"/>
      <c r="E82" s="2"/>
    </row>
  </sheetData>
  <conditionalFormatting sqref="D3">
    <cfRule type="cellIs" dxfId="134" priority="1844" stopIfTrue="1" operator="equal">
      <formula>"-"</formula>
    </cfRule>
    <cfRule type="cellIs" dxfId="133" priority="1845" stopIfTrue="1" operator="equal">
      <formula>"Std"</formula>
    </cfRule>
  </conditionalFormatting>
  <conditionalFormatting sqref="D9:D19 D21 D26 D28 D33 D56:D78">
    <cfRule type="cellIs" dxfId="132" priority="7" stopIfTrue="1" operator="between">
      <formula>0</formula>
      <formula>5000</formula>
    </cfRule>
    <cfRule type="cellIs" dxfId="131" priority="8" stopIfTrue="1" operator="equal">
      <formula>"-"</formula>
    </cfRule>
    <cfRule type="cellIs" dxfId="130" priority="9" stopIfTrue="1" operator="equal">
      <formula>"Std"</formula>
    </cfRule>
  </conditionalFormatting>
  <conditionalFormatting sqref="D20:D25 D27:D37 D39:D41 D43:D46 D48:D52">
    <cfRule type="cellIs" dxfId="129" priority="20" stopIfTrue="1" operator="equal">
      <formula>"-"</formula>
    </cfRule>
    <cfRule type="cellIs" dxfId="128" priority="21" stopIfTrue="1" operator="equal">
      <formula>"Std"</formula>
    </cfRule>
  </conditionalFormatting>
  <conditionalFormatting sqref="D36:D49">
    <cfRule type="cellIs" dxfId="127" priority="4" stopIfTrue="1" operator="between">
      <formula>0</formula>
      <formula>5000</formula>
    </cfRule>
    <cfRule type="cellIs" dxfId="126" priority="5" stopIfTrue="1" operator="equal">
      <formula>"-"</formula>
    </cfRule>
    <cfRule type="cellIs" dxfId="125" priority="6" stopIfTrue="1" operator="equal">
      <formula>"Std"</formula>
    </cfRule>
  </conditionalFormatting>
  <conditionalFormatting sqref="D43:D49">
    <cfRule type="cellIs" dxfId="124" priority="40" stopIfTrue="1" operator="between">
      <formula>0</formula>
      <formula>5000</formula>
    </cfRule>
  </conditionalFormatting>
  <conditionalFormatting sqref="D47">
    <cfRule type="cellIs" dxfId="123" priority="28" stopIfTrue="1" operator="between">
      <formula>0</formula>
      <formula>5000</formula>
    </cfRule>
    <cfRule type="cellIs" dxfId="122" priority="29" stopIfTrue="1" operator="equal">
      <formula>"-"</formula>
    </cfRule>
    <cfRule type="cellIs" dxfId="121" priority="30" stopIfTrue="1" operator="equal">
      <formula>"Std"</formula>
    </cfRule>
    <cfRule type="cellIs" dxfId="120" priority="31" stopIfTrue="1" operator="between">
      <formula>0</formula>
      <formula>5000</formula>
    </cfRule>
    <cfRule type="cellIs" dxfId="119" priority="32" stopIfTrue="1" operator="equal">
      <formula>"-"</formula>
    </cfRule>
    <cfRule type="cellIs" dxfId="118" priority="33" stopIfTrue="1" operator="equal">
      <formula>"Std"</formula>
    </cfRule>
    <cfRule type="cellIs" dxfId="117" priority="34" stopIfTrue="1" operator="between">
      <formula>0</formula>
      <formula>5000</formula>
    </cfRule>
    <cfRule type="cellIs" dxfId="116" priority="35" stopIfTrue="1" operator="equal">
      <formula>"-"</formula>
    </cfRule>
    <cfRule type="cellIs" dxfId="115" priority="36" stopIfTrue="1" operator="equal">
      <formula>"Std"</formula>
    </cfRule>
    <cfRule type="cellIs" dxfId="114" priority="37" stopIfTrue="1" operator="between">
      <formula>0</formula>
      <formula>5000</formula>
    </cfRule>
    <cfRule type="cellIs" dxfId="113" priority="38" stopIfTrue="1" operator="equal">
      <formula>"-"</formula>
    </cfRule>
    <cfRule type="cellIs" dxfId="112" priority="39" stopIfTrue="1" operator="equal">
      <formula>"Std"</formula>
    </cfRule>
    <cfRule type="cellIs" dxfId="111" priority="22" stopIfTrue="1" operator="between">
      <formula>0</formula>
      <formula>5000</formula>
    </cfRule>
    <cfRule type="cellIs" dxfId="110" priority="23" stopIfTrue="1" operator="equal">
      <formula>"-"</formula>
    </cfRule>
    <cfRule type="cellIs" dxfId="109" priority="24" stopIfTrue="1" operator="equal">
      <formula>"Std"</formula>
    </cfRule>
  </conditionalFormatting>
  <conditionalFormatting sqref="D47:D49">
    <cfRule type="cellIs" dxfId="108" priority="41" stopIfTrue="1" operator="equal">
      <formula>"-"</formula>
    </cfRule>
    <cfRule type="cellIs" dxfId="107" priority="42" stopIfTrue="1" operator="equal">
      <formula>"Std"</formula>
    </cfRule>
  </conditionalFormatting>
  <conditionalFormatting sqref="D48:D49">
    <cfRule type="cellIs" dxfId="106" priority="1369" stopIfTrue="1" operator="between">
      <formula>0</formula>
      <formula>5000</formula>
    </cfRule>
    <cfRule type="cellIs" dxfId="105" priority="1370" stopIfTrue="1" operator="equal">
      <formula>"-"</formula>
    </cfRule>
    <cfRule type="cellIs" dxfId="104" priority="1371" stopIfTrue="1" operator="equal">
      <formula>"Std"</formula>
    </cfRule>
    <cfRule type="cellIs" dxfId="103" priority="1852" stopIfTrue="1" operator="between">
      <formula>0</formula>
      <formula>5000</formula>
    </cfRule>
    <cfRule type="cellIs" dxfId="102" priority="1853" stopIfTrue="1" operator="equal">
      <formula>"-"</formula>
    </cfRule>
    <cfRule type="cellIs" dxfId="101" priority="1854" stopIfTrue="1" operator="equal">
      <formula>"Std"</formula>
    </cfRule>
  </conditionalFormatting>
  <conditionalFormatting sqref="D48:D55 D20:D25 D27:D37 D39:D41">
    <cfRule type="cellIs" dxfId="100" priority="1901" stopIfTrue="1" operator="between">
      <formula>0</formula>
      <formula>5000</formula>
    </cfRule>
  </conditionalFormatting>
  <conditionalFormatting sqref="D52:D55">
    <cfRule type="cellIs" dxfId="99" priority="1902" stopIfTrue="1" operator="equal">
      <formula>"-"</formula>
    </cfRule>
    <cfRule type="cellIs" dxfId="98" priority="1903" stopIfTrue="1" operator="equal">
      <formula>"Std"</formula>
    </cfRule>
  </conditionalFormatting>
  <conditionalFormatting sqref="F4:F6">
    <cfRule type="cellIs" dxfId="97" priority="1895" stopIfTrue="1" operator="between">
      <formula>0</formula>
      <formula>5000</formula>
    </cfRule>
    <cfRule type="cellIs" dxfId="96" priority="1896" stopIfTrue="1" operator="equal">
      <formula>"-"</formula>
    </cfRule>
    <cfRule type="cellIs" dxfId="95" priority="1897" stopIfTrue="1" operator="equal">
      <formula>"Std"</formula>
    </cfRule>
  </conditionalFormatting>
  <printOptions horizontalCentered="1"/>
  <pageMargins left="0.7" right="0.7" top="0.75" bottom="0.75" header="0.3" footer="0.3"/>
  <pageSetup paperSize="9" scale="30"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C820-94E5-4A45-AA20-9C8AED4FF54B}">
  <sheetPr>
    <tabColor theme="0" tint="-0.14999847407452621"/>
    <pageSetUpPr fitToPage="1"/>
  </sheetPr>
  <dimension ref="A1:P55"/>
  <sheetViews>
    <sheetView showGridLines="0" view="pageBreakPreview" zoomScale="50" zoomScaleNormal="70" zoomScaleSheetLayoutView="50" workbookViewId="0">
      <pane ySplit="8" topLeftCell="A9" activePane="bottomLeft" state="frozen"/>
      <selection activeCell="B25" sqref="B25"/>
      <selection pane="bottomLeft" activeCell="Q35" sqref="Q35"/>
    </sheetView>
  </sheetViews>
  <sheetFormatPr defaultColWidth="8" defaultRowHeight="20.25"/>
  <cols>
    <col min="1" max="1" width="18.5703125" style="2" customWidth="1"/>
    <col min="2" max="2" width="171" style="30" customWidth="1"/>
    <col min="3" max="3" width="14" style="2" customWidth="1"/>
    <col min="4" max="4" width="46.7109375" style="2" customWidth="1"/>
    <col min="5" max="7" width="20.7109375" style="2" customWidth="1"/>
    <col min="8" max="8" width="12.140625" style="30" bestFit="1" customWidth="1"/>
    <col min="9" max="9" width="14.28515625" style="30" customWidth="1"/>
    <col min="10" max="10" width="13.140625" style="30" customWidth="1"/>
    <col min="11" max="12" width="13.42578125" style="30" bestFit="1" customWidth="1"/>
    <col min="13" max="16384" width="8" style="30"/>
  </cols>
  <sheetData>
    <row r="1" spans="1:16" ht="49.9" customHeight="1">
      <c r="A1" s="62"/>
      <c r="B1" s="62"/>
      <c r="C1" s="62"/>
      <c r="D1" s="88" t="s">
        <v>920</v>
      </c>
      <c r="F1" s="54"/>
      <c r="G1" s="65"/>
    </row>
    <row r="2" spans="1:16" ht="49.9" customHeight="1">
      <c r="A2" s="28"/>
      <c r="B2" s="44" t="str">
        <f>'PANDA VAN S4'!B2</f>
        <v>Ισχύς προτεινόμενου τιμοκαταλόγου λιανικής από 16/06/2023</v>
      </c>
      <c r="C2" s="28"/>
      <c r="D2" s="16" t="s">
        <v>943</v>
      </c>
      <c r="F2" s="66"/>
      <c r="G2" s="66"/>
    </row>
    <row r="3" spans="1:16" ht="25.15" customHeight="1">
      <c r="A3" s="16"/>
      <c r="B3" s="3" t="s">
        <v>207</v>
      </c>
      <c r="C3" s="16"/>
      <c r="D3" s="4">
        <f t="shared" ref="D3" si="0">SUM(D4:D6)</f>
        <v>52250.4053136</v>
      </c>
      <c r="F3" s="5" t="s">
        <v>214</v>
      </c>
      <c r="G3" s="6"/>
    </row>
    <row r="4" spans="1:16" ht="25.15" customHeight="1">
      <c r="A4" s="56"/>
      <c r="B4" s="10" t="s">
        <v>91</v>
      </c>
      <c r="C4" s="56"/>
      <c r="D4" s="23"/>
      <c r="F4" s="12" t="s">
        <v>343</v>
      </c>
      <c r="G4" s="10" t="s">
        <v>206</v>
      </c>
      <c r="H4" s="33"/>
      <c r="I4" s="33"/>
    </row>
    <row r="5" spans="1:16" ht="25.15" customHeight="1">
      <c r="A5" s="56"/>
      <c r="B5" s="10" t="s">
        <v>15</v>
      </c>
      <c r="C5" s="56"/>
      <c r="D5" s="43">
        <f t="shared" ref="D5" si="1">D6*0.24</f>
        <v>10112.981673599999</v>
      </c>
      <c r="F5" s="12">
        <v>123</v>
      </c>
      <c r="G5" s="10" t="s">
        <v>410</v>
      </c>
      <c r="H5" s="33"/>
      <c r="I5" s="33"/>
    </row>
    <row r="6" spans="1:16" s="36" customFormat="1" ht="25.15" customHeight="1">
      <c r="A6" s="57"/>
      <c r="B6" s="45" t="s">
        <v>208</v>
      </c>
      <c r="C6" s="57"/>
      <c r="D6" s="86">
        <v>42137.423640000001</v>
      </c>
      <c r="E6" s="14"/>
      <c r="F6" s="12" t="s">
        <v>95</v>
      </c>
      <c r="G6" s="10" t="s">
        <v>411</v>
      </c>
      <c r="H6" s="35"/>
      <c r="I6" s="35"/>
    </row>
    <row r="7" spans="1:16" ht="25.15" customHeight="1">
      <c r="A7" s="16"/>
      <c r="B7" s="10" t="s">
        <v>412</v>
      </c>
      <c r="C7" s="16"/>
      <c r="D7" s="10">
        <v>5072220</v>
      </c>
    </row>
    <row r="8" spans="1:16" ht="49.9" customHeight="1">
      <c r="A8" s="16" t="s">
        <v>3</v>
      </c>
      <c r="B8" s="17" t="s">
        <v>213</v>
      </c>
      <c r="C8" s="16" t="s">
        <v>3</v>
      </c>
      <c r="D8" s="17" t="s">
        <v>188</v>
      </c>
      <c r="E8" s="17" t="s">
        <v>187</v>
      </c>
      <c r="F8" s="17" t="s">
        <v>192</v>
      </c>
      <c r="G8" s="17" t="s">
        <v>193</v>
      </c>
    </row>
    <row r="9" spans="1:16" s="53" customFormat="1" ht="23.45" customHeight="1">
      <c r="A9" s="18" t="s">
        <v>940</v>
      </c>
      <c r="B9" s="50" t="s">
        <v>942</v>
      </c>
      <c r="C9" s="18" t="s">
        <v>940</v>
      </c>
      <c r="D9" s="67" t="s">
        <v>343</v>
      </c>
      <c r="E9" s="68" t="s">
        <v>95</v>
      </c>
      <c r="F9" s="68" t="s">
        <v>95</v>
      </c>
      <c r="G9" s="68"/>
      <c r="H9" s="70"/>
      <c r="I9" s="70"/>
      <c r="J9" s="69"/>
      <c r="K9" s="69"/>
      <c r="M9" s="30"/>
      <c r="N9" s="30"/>
      <c r="O9" s="30"/>
      <c r="P9" s="30"/>
    </row>
    <row r="10" spans="1:16" s="53" customFormat="1" ht="23.45" customHeight="1">
      <c r="A10" s="18" t="s">
        <v>26</v>
      </c>
      <c r="B10" s="50" t="s">
        <v>648</v>
      </c>
      <c r="C10" s="18" t="s">
        <v>26</v>
      </c>
      <c r="D10" s="67" t="s">
        <v>343</v>
      </c>
      <c r="E10" s="68" t="s">
        <v>95</v>
      </c>
      <c r="F10" s="68" t="s">
        <v>95</v>
      </c>
      <c r="G10" s="68"/>
      <c r="H10" s="70"/>
      <c r="I10" s="70"/>
      <c r="J10" s="69"/>
      <c r="K10" s="69"/>
      <c r="M10" s="30"/>
      <c r="N10" s="30"/>
      <c r="O10" s="30"/>
      <c r="P10" s="30"/>
    </row>
    <row r="11" spans="1:16" ht="23.45" customHeight="1">
      <c r="A11" s="18" t="s">
        <v>8</v>
      </c>
      <c r="B11" s="50" t="s">
        <v>649</v>
      </c>
      <c r="C11" s="18" t="s">
        <v>8</v>
      </c>
      <c r="D11" s="67" t="s">
        <v>343</v>
      </c>
      <c r="E11" s="68" t="s">
        <v>95</v>
      </c>
      <c r="F11" s="68" t="s">
        <v>95</v>
      </c>
      <c r="G11" s="68"/>
      <c r="H11" s="70"/>
      <c r="I11" s="70"/>
      <c r="J11" s="69"/>
      <c r="K11" s="69"/>
    </row>
    <row r="12" spans="1:16" ht="23.45" customHeight="1">
      <c r="A12" s="18" t="s">
        <v>696</v>
      </c>
      <c r="B12" s="50" t="s">
        <v>697</v>
      </c>
      <c r="C12" s="18" t="s">
        <v>696</v>
      </c>
      <c r="D12" s="67" t="s">
        <v>343</v>
      </c>
      <c r="E12" s="68" t="s">
        <v>95</v>
      </c>
      <c r="F12" s="68" t="s">
        <v>95</v>
      </c>
      <c r="G12" s="68"/>
      <c r="H12" s="70"/>
      <c r="I12" s="70"/>
      <c r="J12" s="69"/>
      <c r="K12" s="69"/>
    </row>
    <row r="13" spans="1:16" ht="23.45" customHeight="1">
      <c r="A13" s="18" t="s">
        <v>650</v>
      </c>
      <c r="B13" s="50" t="s">
        <v>651</v>
      </c>
      <c r="C13" s="18" t="s">
        <v>650</v>
      </c>
      <c r="D13" s="67" t="s">
        <v>343</v>
      </c>
      <c r="E13" s="68" t="s">
        <v>95</v>
      </c>
      <c r="F13" s="68" t="s">
        <v>95</v>
      </c>
      <c r="G13" s="68"/>
      <c r="H13" s="70"/>
      <c r="I13" s="70"/>
    </row>
    <row r="14" spans="1:16" ht="23.45" customHeight="1">
      <c r="A14" s="18" t="s">
        <v>136</v>
      </c>
      <c r="B14" s="50" t="s">
        <v>652</v>
      </c>
      <c r="C14" s="18" t="s">
        <v>136</v>
      </c>
      <c r="D14" s="67" t="s">
        <v>343</v>
      </c>
      <c r="E14" s="68" t="s">
        <v>95</v>
      </c>
      <c r="F14" s="68" t="s">
        <v>95</v>
      </c>
      <c r="G14" s="68"/>
      <c r="H14" s="70"/>
      <c r="I14" s="70"/>
    </row>
    <row r="15" spans="1:16" ht="23.45" customHeight="1">
      <c r="A15" s="18" t="s">
        <v>653</v>
      </c>
      <c r="B15" s="50" t="s">
        <v>654</v>
      </c>
      <c r="C15" s="18" t="s">
        <v>653</v>
      </c>
      <c r="D15" s="67" t="s">
        <v>343</v>
      </c>
      <c r="E15" s="68" t="s">
        <v>95</v>
      </c>
      <c r="F15" s="68" t="s">
        <v>95</v>
      </c>
      <c r="G15" s="68"/>
      <c r="H15" s="70"/>
      <c r="I15" s="70"/>
      <c r="J15" s="69"/>
      <c r="K15" s="69"/>
    </row>
    <row r="16" spans="1:16" ht="23.45" customHeight="1">
      <c r="A16" s="18" t="s">
        <v>157</v>
      </c>
      <c r="B16" s="50" t="s">
        <v>226</v>
      </c>
      <c r="C16" s="18" t="s">
        <v>157</v>
      </c>
      <c r="D16" s="67" t="s">
        <v>343</v>
      </c>
      <c r="E16" s="68" t="s">
        <v>95</v>
      </c>
      <c r="F16" s="68" t="s">
        <v>95</v>
      </c>
      <c r="G16" s="68"/>
      <c r="H16" s="70"/>
      <c r="I16" s="70"/>
    </row>
    <row r="17" spans="1:11" ht="23.45" customHeight="1">
      <c r="A17" s="18" t="s">
        <v>655</v>
      </c>
      <c r="B17" s="50" t="s">
        <v>656</v>
      </c>
      <c r="C17" s="18" t="s">
        <v>655</v>
      </c>
      <c r="D17" s="67" t="s">
        <v>343</v>
      </c>
      <c r="E17" s="68" t="s">
        <v>95</v>
      </c>
      <c r="F17" s="68" t="s">
        <v>95</v>
      </c>
      <c r="G17" s="68"/>
      <c r="H17" s="70"/>
      <c r="I17" s="70"/>
      <c r="J17" s="69"/>
      <c r="K17" s="69"/>
    </row>
    <row r="18" spans="1:11" ht="23.45" customHeight="1">
      <c r="A18" s="18" t="s">
        <v>657</v>
      </c>
      <c r="B18" s="50" t="s">
        <v>658</v>
      </c>
      <c r="C18" s="18" t="s">
        <v>657</v>
      </c>
      <c r="D18" s="67" t="s">
        <v>343</v>
      </c>
      <c r="E18" s="68" t="s">
        <v>95</v>
      </c>
      <c r="F18" s="68" t="s">
        <v>95</v>
      </c>
      <c r="G18" s="68"/>
      <c r="H18" s="70"/>
      <c r="I18" s="70"/>
      <c r="J18" s="69"/>
      <c r="K18" s="69"/>
    </row>
    <row r="19" spans="1:11" ht="23.45" customHeight="1">
      <c r="A19" s="18" t="s">
        <v>760</v>
      </c>
      <c r="B19" s="50" t="s">
        <v>761</v>
      </c>
      <c r="C19" s="18" t="s">
        <v>760</v>
      </c>
      <c r="D19" s="67" t="s">
        <v>343</v>
      </c>
      <c r="E19" s="68" t="s">
        <v>95</v>
      </c>
      <c r="F19" s="68" t="s">
        <v>95</v>
      </c>
      <c r="G19" s="68"/>
      <c r="H19" s="70"/>
      <c r="I19" s="70"/>
      <c r="J19" s="69"/>
      <c r="K19" s="69"/>
    </row>
    <row r="20" spans="1:11" ht="23.45" customHeight="1">
      <c r="A20" s="18" t="s">
        <v>762</v>
      </c>
      <c r="B20" s="50" t="s">
        <v>763</v>
      </c>
      <c r="C20" s="18" t="s">
        <v>762</v>
      </c>
      <c r="D20" s="67" t="s">
        <v>343</v>
      </c>
      <c r="E20" s="68" t="s">
        <v>95</v>
      </c>
      <c r="F20" s="68" t="s">
        <v>95</v>
      </c>
      <c r="G20" s="68"/>
      <c r="H20" s="70"/>
      <c r="I20" s="70"/>
      <c r="J20" s="69"/>
      <c r="K20" s="69"/>
    </row>
    <row r="21" spans="1:11" ht="25.15" customHeight="1">
      <c r="A21" s="18" t="s">
        <v>394</v>
      </c>
      <c r="B21" s="50" t="s">
        <v>764</v>
      </c>
      <c r="C21" s="18" t="s">
        <v>394</v>
      </c>
      <c r="D21" s="67" t="s">
        <v>343</v>
      </c>
      <c r="E21" s="68" t="s">
        <v>95</v>
      </c>
      <c r="F21" s="68" t="s">
        <v>95</v>
      </c>
      <c r="G21" s="68"/>
      <c r="H21" s="70"/>
      <c r="I21" s="70"/>
    </row>
    <row r="22" spans="1:11" ht="25.15" customHeight="1">
      <c r="A22" s="18" t="s">
        <v>660</v>
      </c>
      <c r="B22" s="50" t="s">
        <v>661</v>
      </c>
      <c r="C22" s="18" t="s">
        <v>660</v>
      </c>
      <c r="D22" s="67" t="s">
        <v>343</v>
      </c>
      <c r="E22" s="68" t="s">
        <v>95</v>
      </c>
      <c r="F22" s="68" t="s">
        <v>95</v>
      </c>
      <c r="G22" s="68"/>
      <c r="H22" s="70"/>
      <c r="I22" s="70"/>
    </row>
    <row r="23" spans="1:11" ht="25.15" customHeight="1">
      <c r="A23" s="18" t="s">
        <v>110</v>
      </c>
      <c r="B23" s="50" t="s">
        <v>662</v>
      </c>
      <c r="C23" s="18" t="s">
        <v>110</v>
      </c>
      <c r="D23" s="67" t="s">
        <v>343</v>
      </c>
      <c r="E23" s="68" t="s">
        <v>95</v>
      </c>
      <c r="F23" s="68" t="s">
        <v>95</v>
      </c>
      <c r="G23" s="68"/>
    </row>
    <row r="24" spans="1:11" ht="25.15" customHeight="1">
      <c r="A24" s="18" t="s">
        <v>663</v>
      </c>
      <c r="B24" s="50" t="s">
        <v>664</v>
      </c>
      <c r="C24" s="18" t="s">
        <v>663</v>
      </c>
      <c r="D24" s="67" t="s">
        <v>343</v>
      </c>
      <c r="E24" s="68" t="s">
        <v>95</v>
      </c>
      <c r="F24" s="68" t="s">
        <v>95</v>
      </c>
      <c r="G24" s="68"/>
    </row>
    <row r="25" spans="1:11" ht="25.15" customHeight="1">
      <c r="A25" s="18" t="s">
        <v>40</v>
      </c>
      <c r="B25" s="50" t="s">
        <v>665</v>
      </c>
      <c r="C25" s="18" t="s">
        <v>40</v>
      </c>
      <c r="D25" s="67" t="s">
        <v>343</v>
      </c>
      <c r="E25" s="68" t="s">
        <v>95</v>
      </c>
      <c r="F25" s="68" t="s">
        <v>95</v>
      </c>
      <c r="G25" s="68"/>
    </row>
    <row r="26" spans="1:11" ht="25.15" customHeight="1">
      <c r="A26" s="18" t="s">
        <v>53</v>
      </c>
      <c r="B26" s="50" t="s">
        <v>666</v>
      </c>
      <c r="C26" s="18" t="s">
        <v>53</v>
      </c>
      <c r="D26" s="67" t="s">
        <v>343</v>
      </c>
      <c r="E26" s="68" t="s">
        <v>95</v>
      </c>
      <c r="F26" s="68" t="s">
        <v>95</v>
      </c>
      <c r="G26" s="68"/>
    </row>
    <row r="27" spans="1:11" ht="25.15" customHeight="1">
      <c r="A27" s="18" t="s">
        <v>667</v>
      </c>
      <c r="B27" s="50" t="s">
        <v>668</v>
      </c>
      <c r="C27" s="18" t="s">
        <v>667</v>
      </c>
      <c r="D27" s="67" t="s">
        <v>343</v>
      </c>
      <c r="E27" s="68" t="s">
        <v>95</v>
      </c>
      <c r="F27" s="68" t="s">
        <v>95</v>
      </c>
      <c r="G27" s="68"/>
    </row>
    <row r="28" spans="1:11" ht="25.15" customHeight="1">
      <c r="A28" s="18" t="s">
        <v>154</v>
      </c>
      <c r="B28" s="50" t="s">
        <v>669</v>
      </c>
      <c r="C28" s="18" t="s">
        <v>154</v>
      </c>
      <c r="D28" s="67" t="s">
        <v>343</v>
      </c>
      <c r="E28" s="68" t="s">
        <v>95</v>
      </c>
      <c r="F28" s="68" t="s">
        <v>95</v>
      </c>
      <c r="G28" s="68"/>
    </row>
    <row r="29" spans="1:11" ht="41.25" customHeight="1">
      <c r="A29" s="18" t="s">
        <v>670</v>
      </c>
      <c r="B29" s="50" t="s">
        <v>671</v>
      </c>
      <c r="C29" s="18" t="s">
        <v>670</v>
      </c>
      <c r="D29" s="67" t="s">
        <v>343</v>
      </c>
      <c r="E29" s="68" t="s">
        <v>95</v>
      </c>
      <c r="F29" s="68" t="s">
        <v>95</v>
      </c>
      <c r="G29" s="68"/>
    </row>
    <row r="30" spans="1:11" ht="25.15" customHeight="1">
      <c r="A30" s="18" t="s">
        <v>672</v>
      </c>
      <c r="B30" s="50" t="s">
        <v>673</v>
      </c>
      <c r="C30" s="18" t="s">
        <v>672</v>
      </c>
      <c r="D30" s="67" t="s">
        <v>343</v>
      </c>
      <c r="E30" s="68" t="s">
        <v>95</v>
      </c>
      <c r="F30" s="68" t="s">
        <v>95</v>
      </c>
      <c r="G30" s="68"/>
    </row>
    <row r="31" spans="1:11" ht="25.15" customHeight="1">
      <c r="A31" s="18" t="s">
        <v>13</v>
      </c>
      <c r="B31" s="50" t="s">
        <v>674</v>
      </c>
      <c r="C31" s="18" t="s">
        <v>13</v>
      </c>
      <c r="D31" s="67" t="s">
        <v>343</v>
      </c>
      <c r="E31" s="68" t="s">
        <v>95</v>
      </c>
      <c r="F31" s="68" t="s">
        <v>95</v>
      </c>
      <c r="G31" s="68"/>
    </row>
    <row r="32" spans="1:11" ht="25.15" customHeight="1">
      <c r="A32" s="18" t="s">
        <v>675</v>
      </c>
      <c r="B32" s="50" t="s">
        <v>676</v>
      </c>
      <c r="C32" s="18" t="s">
        <v>675</v>
      </c>
      <c r="D32" s="67" t="s">
        <v>343</v>
      </c>
      <c r="E32" s="68" t="s">
        <v>95</v>
      </c>
      <c r="F32" s="68" t="s">
        <v>95</v>
      </c>
      <c r="G32" s="68"/>
    </row>
    <row r="33" spans="1:11" ht="25.15" customHeight="1">
      <c r="A33" s="18" t="s">
        <v>33</v>
      </c>
      <c r="B33" s="50" t="s">
        <v>677</v>
      </c>
      <c r="C33" s="18" t="s">
        <v>33</v>
      </c>
      <c r="D33" s="67" t="s">
        <v>343</v>
      </c>
      <c r="E33" s="68" t="s">
        <v>95</v>
      </c>
      <c r="F33" s="68" t="s">
        <v>95</v>
      </c>
      <c r="G33" s="68"/>
    </row>
    <row r="34" spans="1:11" ht="25.15" customHeight="1">
      <c r="A34" s="18" t="s">
        <v>678</v>
      </c>
      <c r="B34" s="50" t="s">
        <v>679</v>
      </c>
      <c r="C34" s="18" t="s">
        <v>678</v>
      </c>
      <c r="D34" s="67" t="s">
        <v>343</v>
      </c>
      <c r="E34" s="68" t="s">
        <v>95</v>
      </c>
      <c r="F34" s="68" t="s">
        <v>95</v>
      </c>
      <c r="G34" s="68"/>
    </row>
    <row r="35" spans="1:11" ht="25.15" customHeight="1">
      <c r="A35" s="18" t="s">
        <v>680</v>
      </c>
      <c r="B35" s="50" t="s">
        <v>681</v>
      </c>
      <c r="C35" s="18" t="s">
        <v>680</v>
      </c>
      <c r="D35" s="67" t="s">
        <v>343</v>
      </c>
      <c r="E35" s="68" t="s">
        <v>95</v>
      </c>
      <c r="F35" s="68" t="s">
        <v>95</v>
      </c>
      <c r="G35" s="68"/>
      <c r="H35" s="69"/>
      <c r="I35" s="69"/>
      <c r="J35" s="69"/>
      <c r="K35" s="69"/>
    </row>
    <row r="36" spans="1:11" ht="25.15" customHeight="1">
      <c r="A36" s="18" t="s">
        <v>682</v>
      </c>
      <c r="B36" s="50" t="s">
        <v>683</v>
      </c>
      <c r="C36" s="18" t="s">
        <v>682</v>
      </c>
      <c r="D36" s="67" t="s">
        <v>343</v>
      </c>
      <c r="E36" s="68" t="s">
        <v>95</v>
      </c>
      <c r="F36" s="68" t="s">
        <v>95</v>
      </c>
      <c r="G36" s="68"/>
    </row>
    <row r="37" spans="1:11" ht="25.15" customHeight="1">
      <c r="A37" s="18" t="s">
        <v>112</v>
      </c>
      <c r="B37" s="50" t="s">
        <v>686</v>
      </c>
      <c r="C37" s="18" t="s">
        <v>112</v>
      </c>
      <c r="D37" s="67" t="s">
        <v>343</v>
      </c>
      <c r="E37" s="68" t="s">
        <v>95</v>
      </c>
      <c r="F37" s="68" t="s">
        <v>95</v>
      </c>
      <c r="G37" s="68"/>
    </row>
    <row r="38" spans="1:11" ht="25.15" customHeight="1">
      <c r="A38" s="18" t="s">
        <v>687</v>
      </c>
      <c r="B38" s="50" t="s">
        <v>688</v>
      </c>
      <c r="C38" s="18" t="s">
        <v>687</v>
      </c>
      <c r="D38" s="67" t="s">
        <v>343</v>
      </c>
      <c r="E38" s="68" t="s">
        <v>95</v>
      </c>
      <c r="F38" s="68" t="s">
        <v>95</v>
      </c>
      <c r="G38" s="68"/>
      <c r="H38" s="70"/>
      <c r="I38" s="70"/>
      <c r="J38" s="69"/>
      <c r="K38" s="69"/>
    </row>
    <row r="39" spans="1:11" ht="25.15" customHeight="1">
      <c r="A39" s="18" t="s">
        <v>765</v>
      </c>
      <c r="B39" s="50" t="s">
        <v>766</v>
      </c>
      <c r="C39" s="18" t="s">
        <v>765</v>
      </c>
      <c r="D39" s="67" t="s">
        <v>343</v>
      </c>
      <c r="E39" s="68" t="s">
        <v>95</v>
      </c>
      <c r="F39" s="68" t="s">
        <v>95</v>
      </c>
      <c r="G39" s="68"/>
      <c r="H39" s="70"/>
      <c r="I39" s="70"/>
      <c r="J39" s="69"/>
      <c r="K39" s="69"/>
    </row>
    <row r="40" spans="1:11" ht="25.15" customHeight="1">
      <c r="A40" s="18" t="s">
        <v>692</v>
      </c>
      <c r="B40" s="50" t="s">
        <v>815</v>
      </c>
      <c r="C40" s="18" t="s">
        <v>692</v>
      </c>
      <c r="D40" s="67" t="s">
        <v>343</v>
      </c>
      <c r="E40" s="68" t="s">
        <v>95</v>
      </c>
      <c r="F40" s="68" t="s">
        <v>95</v>
      </c>
      <c r="G40" s="68"/>
      <c r="H40" s="70"/>
      <c r="I40" s="70"/>
      <c r="J40" s="69"/>
      <c r="K40" s="69"/>
    </row>
    <row r="41" spans="1:11" ht="25.15" customHeight="1">
      <c r="A41" s="18" t="s">
        <v>147</v>
      </c>
      <c r="B41" s="50" t="s">
        <v>693</v>
      </c>
      <c r="C41" s="18" t="s">
        <v>147</v>
      </c>
      <c r="D41" s="67" t="s">
        <v>343</v>
      </c>
      <c r="E41" s="68" t="s">
        <v>95</v>
      </c>
      <c r="F41" s="68" t="s">
        <v>95</v>
      </c>
      <c r="G41" s="68"/>
      <c r="H41" s="70"/>
      <c r="I41" s="70"/>
      <c r="J41" s="69"/>
      <c r="K41" s="69"/>
    </row>
    <row r="42" spans="1:11" ht="25.15" customHeight="1">
      <c r="A42" s="18" t="s">
        <v>767</v>
      </c>
      <c r="B42" s="96" t="s">
        <v>939</v>
      </c>
      <c r="C42" s="18" t="s">
        <v>767</v>
      </c>
      <c r="D42" s="67">
        <f t="shared" ref="D42:D48" si="2">SUM($E42+$F42+$G42)</f>
        <v>300.00560000000002</v>
      </c>
      <c r="E42" s="43">
        <v>241.94</v>
      </c>
      <c r="F42" s="68">
        <f t="shared" ref="F42:F48" si="3">E42*0.24</f>
        <v>58.065599999999996</v>
      </c>
      <c r="G42" s="68"/>
      <c r="H42" s="70"/>
      <c r="I42" s="70"/>
      <c r="J42" s="69"/>
      <c r="K42" s="69"/>
    </row>
    <row r="43" spans="1:11" ht="45.75" customHeight="1">
      <c r="A43" s="18" t="s">
        <v>512</v>
      </c>
      <c r="B43" s="96" t="s">
        <v>930</v>
      </c>
      <c r="C43" s="18" t="s">
        <v>512</v>
      </c>
      <c r="D43" s="67">
        <f t="shared" si="2"/>
        <v>310</v>
      </c>
      <c r="E43" s="43">
        <v>250</v>
      </c>
      <c r="F43" s="68">
        <f t="shared" si="3"/>
        <v>60</v>
      </c>
      <c r="G43" s="68"/>
      <c r="H43" s="70"/>
      <c r="I43" s="70"/>
      <c r="J43" s="69"/>
      <c r="K43" s="69"/>
    </row>
    <row r="44" spans="1:11" ht="25.15" customHeight="1">
      <c r="A44" s="18" t="s">
        <v>706</v>
      </c>
      <c r="B44" s="96" t="s">
        <v>707</v>
      </c>
      <c r="C44" s="18" t="s">
        <v>706</v>
      </c>
      <c r="D44" s="67">
        <f t="shared" si="2"/>
        <v>777.31880000000001</v>
      </c>
      <c r="E44" s="43">
        <v>626.87</v>
      </c>
      <c r="F44" s="68">
        <f t="shared" si="3"/>
        <v>150.44880000000001</v>
      </c>
      <c r="G44" s="68"/>
      <c r="H44" s="70"/>
      <c r="I44" s="70"/>
    </row>
    <row r="45" spans="1:11" ht="45.75" customHeight="1">
      <c r="A45" s="18" t="s">
        <v>25</v>
      </c>
      <c r="B45" s="96" t="s">
        <v>932</v>
      </c>
      <c r="C45" s="18" t="s">
        <v>25</v>
      </c>
      <c r="D45" s="67">
        <f t="shared" si="2"/>
        <v>220.00079999999997</v>
      </c>
      <c r="E45" s="43">
        <v>177.42</v>
      </c>
      <c r="F45" s="68">
        <f t="shared" si="3"/>
        <v>42.580799999999996</v>
      </c>
      <c r="G45" s="68"/>
      <c r="H45" s="70"/>
      <c r="I45" s="70"/>
      <c r="J45" s="69"/>
      <c r="K45" s="69"/>
    </row>
    <row r="46" spans="1:11" ht="25.15" customHeight="1">
      <c r="A46" s="18" t="s">
        <v>106</v>
      </c>
      <c r="B46" s="96" t="s">
        <v>933</v>
      </c>
      <c r="C46" s="18" t="s">
        <v>106</v>
      </c>
      <c r="D46" s="67">
        <f t="shared" si="2"/>
        <v>100.006</v>
      </c>
      <c r="E46" s="43">
        <v>80.650000000000006</v>
      </c>
      <c r="F46" s="68">
        <f t="shared" si="3"/>
        <v>19.356000000000002</v>
      </c>
      <c r="G46" s="68"/>
    </row>
    <row r="47" spans="1:11" ht="25.15" customHeight="1">
      <c r="A47" s="18" t="s">
        <v>751</v>
      </c>
      <c r="B47" s="96" t="s">
        <v>935</v>
      </c>
      <c r="C47" s="18" t="s">
        <v>751</v>
      </c>
      <c r="D47" s="67">
        <f t="shared" si="2"/>
        <v>49.9968</v>
      </c>
      <c r="E47" s="43">
        <v>40.32</v>
      </c>
      <c r="F47" s="68">
        <f t="shared" si="3"/>
        <v>9.6768000000000001</v>
      </c>
      <c r="G47" s="68"/>
      <c r="H47" s="70"/>
      <c r="I47" s="70"/>
      <c r="J47" s="69"/>
      <c r="K47" s="69"/>
    </row>
    <row r="48" spans="1:11" ht="25.15" customHeight="1">
      <c r="A48" s="18" t="s">
        <v>756</v>
      </c>
      <c r="B48" s="96" t="s">
        <v>936</v>
      </c>
      <c r="C48" s="18" t="s">
        <v>756</v>
      </c>
      <c r="D48" s="67">
        <f t="shared" si="2"/>
        <v>49.9968</v>
      </c>
      <c r="E48" s="43">
        <v>40.32</v>
      </c>
      <c r="F48" s="68">
        <f t="shared" si="3"/>
        <v>9.6768000000000001</v>
      </c>
      <c r="G48" s="68"/>
      <c r="H48" s="70"/>
      <c r="I48" s="70"/>
      <c r="J48" s="69"/>
      <c r="K48" s="69"/>
    </row>
    <row r="49" spans="1:12" ht="25.15" customHeight="1">
      <c r="A49" s="18" t="s">
        <v>10</v>
      </c>
      <c r="B49" s="50" t="s">
        <v>698</v>
      </c>
      <c r="C49" s="18" t="s">
        <v>10</v>
      </c>
      <c r="D49" s="67">
        <f t="shared" ref="D49:D50" si="4">SUM($E49+$F49+$G49)</f>
        <v>83.278399999999991</v>
      </c>
      <c r="E49" s="43">
        <v>67.16</v>
      </c>
      <c r="F49" s="68">
        <f t="shared" ref="F49:F51" si="5">E49*0.24</f>
        <v>16.118399999999998</v>
      </c>
      <c r="G49" s="68"/>
      <c r="H49" s="70"/>
      <c r="I49" s="70"/>
      <c r="J49" s="69"/>
      <c r="K49" s="69"/>
      <c r="L49" s="70"/>
    </row>
    <row r="50" spans="1:12" ht="25.15" customHeight="1">
      <c r="A50" s="18" t="s">
        <v>97</v>
      </c>
      <c r="B50" s="50" t="s">
        <v>703</v>
      </c>
      <c r="C50" s="18" t="s">
        <v>97</v>
      </c>
      <c r="D50" s="67">
        <f t="shared" si="4"/>
        <v>166.56920000000002</v>
      </c>
      <c r="E50" s="43">
        <v>134.33000000000001</v>
      </c>
      <c r="F50" s="68">
        <f t="shared" si="5"/>
        <v>32.239200000000004</v>
      </c>
      <c r="G50" s="68"/>
      <c r="H50" s="70"/>
      <c r="I50" s="70"/>
    </row>
    <row r="51" spans="1:12" ht="25.15" customHeight="1">
      <c r="A51" s="18" t="s">
        <v>745</v>
      </c>
      <c r="B51" s="50" t="s">
        <v>746</v>
      </c>
      <c r="C51" s="18" t="s">
        <v>745</v>
      </c>
      <c r="D51" s="67">
        <f>SUM($E51+$F51+$G51)</f>
        <v>130.0016</v>
      </c>
      <c r="E51" s="43">
        <v>104.84</v>
      </c>
      <c r="F51" s="68">
        <f t="shared" si="5"/>
        <v>25.1616</v>
      </c>
      <c r="G51" s="68"/>
      <c r="H51" s="70"/>
      <c r="I51" s="70"/>
      <c r="J51" s="69"/>
      <c r="K51" s="69"/>
    </row>
    <row r="52" spans="1:12" s="27" customFormat="1" ht="20.25" customHeight="1">
      <c r="A52" s="24" t="s">
        <v>244</v>
      </c>
      <c r="C52" s="24"/>
      <c r="D52" s="2"/>
      <c r="E52" s="2"/>
      <c r="F52" s="2"/>
      <c r="G52" s="2"/>
    </row>
    <row r="53" spans="1:12" s="27" customFormat="1" ht="20.25" customHeight="1">
      <c r="A53" s="51" t="s">
        <v>194</v>
      </c>
      <c r="C53" s="51"/>
      <c r="D53" s="2"/>
      <c r="E53" s="2"/>
      <c r="F53" s="2"/>
      <c r="G53" s="2"/>
    </row>
    <row r="54" spans="1:12" s="27" customFormat="1" ht="20.25" customHeight="1">
      <c r="A54" s="51" t="s">
        <v>195</v>
      </c>
      <c r="C54" s="51"/>
      <c r="D54" s="2"/>
      <c r="E54" s="2"/>
      <c r="F54" s="2"/>
      <c r="G54" s="2"/>
    </row>
    <row r="55" spans="1:12" s="27" customFormat="1" ht="20.25" customHeight="1">
      <c r="A55" s="51" t="s">
        <v>203</v>
      </c>
      <c r="C55" s="51"/>
      <c r="D55" s="2"/>
      <c r="E55" s="2"/>
      <c r="F55" s="2"/>
      <c r="G55" s="2"/>
    </row>
  </sheetData>
  <conditionalFormatting sqref="D3">
    <cfRule type="cellIs" dxfId="94" priority="768" stopIfTrue="1" operator="equal">
      <formula>"Std"</formula>
    </cfRule>
    <cfRule type="cellIs" dxfId="93" priority="767" stopIfTrue="1" operator="equal">
      <formula>"-"</formula>
    </cfRule>
  </conditionalFormatting>
  <conditionalFormatting sqref="D9:D37">
    <cfRule type="cellIs" dxfId="92" priority="24" stopIfTrue="1" operator="equal">
      <formula>"Std"</formula>
    </cfRule>
    <cfRule type="cellIs" dxfId="91" priority="22" stopIfTrue="1" operator="between">
      <formula>0</formula>
      <formula>5000</formula>
    </cfRule>
    <cfRule type="cellIs" dxfId="90" priority="23" stopIfTrue="1" operator="equal">
      <formula>"-"</formula>
    </cfRule>
  </conditionalFormatting>
  <conditionalFormatting sqref="D38:D42 D44 D46:D48">
    <cfRule type="cellIs" dxfId="89" priority="760" stopIfTrue="1" operator="equal">
      <formula>"Std"</formula>
    </cfRule>
    <cfRule type="cellIs" dxfId="88" priority="759" stopIfTrue="1" operator="equal">
      <formula>"-"</formula>
    </cfRule>
  </conditionalFormatting>
  <conditionalFormatting sqref="D42:D44">
    <cfRule type="cellIs" dxfId="87" priority="44" stopIfTrue="1" operator="equal">
      <formula>"-"</formula>
    </cfRule>
    <cfRule type="cellIs" dxfId="86" priority="43" stopIfTrue="1" operator="between">
      <formula>0</formula>
      <formula>5000</formula>
    </cfRule>
    <cfRule type="cellIs" dxfId="85" priority="45" stopIfTrue="1" operator="equal">
      <formula>"Std"</formula>
    </cfRule>
  </conditionalFormatting>
  <conditionalFormatting sqref="D43">
    <cfRule type="cellIs" dxfId="84" priority="27" stopIfTrue="1" operator="equal">
      <formula>"Std"</formula>
    </cfRule>
    <cfRule type="cellIs" dxfId="83" priority="29" stopIfTrue="1" operator="equal">
      <formula>"-"</formula>
    </cfRule>
    <cfRule type="cellIs" dxfId="82" priority="30" stopIfTrue="1" operator="equal">
      <formula>"Std"</formula>
    </cfRule>
    <cfRule type="cellIs" dxfId="81" priority="31" stopIfTrue="1" operator="between">
      <formula>0</formula>
      <formula>5000</formula>
    </cfRule>
    <cfRule type="cellIs" dxfId="80" priority="32" stopIfTrue="1" operator="equal">
      <formula>"-"</formula>
    </cfRule>
    <cfRule type="cellIs" dxfId="79" priority="33" stopIfTrue="1" operator="equal">
      <formula>"Std"</formula>
    </cfRule>
    <cfRule type="cellIs" dxfId="78" priority="34" stopIfTrue="1" operator="between">
      <formula>0</formula>
      <formula>5000</formula>
    </cfRule>
    <cfRule type="cellIs" dxfId="77" priority="39" stopIfTrue="1" operator="equal">
      <formula>"Std"</formula>
    </cfRule>
    <cfRule type="cellIs" dxfId="76" priority="40" stopIfTrue="1" operator="between">
      <formula>0</formula>
      <formula>5000</formula>
    </cfRule>
    <cfRule type="cellIs" dxfId="75" priority="41" stopIfTrue="1" operator="equal">
      <formula>"-"</formula>
    </cfRule>
    <cfRule type="cellIs" dxfId="74" priority="42" stopIfTrue="1" operator="equal">
      <formula>"Std"</formula>
    </cfRule>
    <cfRule type="cellIs" dxfId="73" priority="38" stopIfTrue="1" operator="equal">
      <formula>"-"</formula>
    </cfRule>
    <cfRule type="cellIs" dxfId="72" priority="36" stopIfTrue="1" operator="equal">
      <formula>"Std"</formula>
    </cfRule>
    <cfRule type="cellIs" dxfId="71" priority="37" stopIfTrue="1" operator="between">
      <formula>0</formula>
      <formula>5000</formula>
    </cfRule>
    <cfRule type="cellIs" dxfId="70" priority="25" stopIfTrue="1" operator="between">
      <formula>0</formula>
      <formula>5000</formula>
    </cfRule>
    <cfRule type="cellIs" dxfId="69" priority="26" stopIfTrue="1" operator="equal">
      <formula>"-"</formula>
    </cfRule>
    <cfRule type="cellIs" dxfId="68" priority="28" stopIfTrue="1" operator="between">
      <formula>0</formula>
      <formula>5000</formula>
    </cfRule>
    <cfRule type="cellIs" dxfId="67" priority="35" stopIfTrue="1" operator="equal">
      <formula>"-"</formula>
    </cfRule>
  </conditionalFormatting>
  <conditionalFormatting sqref="D44 D46:D48 D38:D42">
    <cfRule type="cellIs" dxfId="66" priority="758" stopIfTrue="1" operator="between">
      <formula>0</formula>
      <formula>5000</formula>
    </cfRule>
  </conditionalFormatting>
  <conditionalFormatting sqref="D44 D46:D48">
    <cfRule type="cellIs" dxfId="65" priority="685" stopIfTrue="1" operator="equal">
      <formula>"Std"</formula>
    </cfRule>
    <cfRule type="cellIs" dxfId="64" priority="684" stopIfTrue="1" operator="equal">
      <formula>"-"</formula>
    </cfRule>
  </conditionalFormatting>
  <conditionalFormatting sqref="D44">
    <cfRule type="cellIs" dxfId="63" priority="747" stopIfTrue="1" operator="equal">
      <formula>"-"</formula>
    </cfRule>
    <cfRule type="cellIs" dxfId="62" priority="748" stopIfTrue="1" operator="equal">
      <formula>"Std"</formula>
    </cfRule>
    <cfRule type="cellIs" dxfId="61" priority="746" stopIfTrue="1" operator="between">
      <formula>0</formula>
      <formula>5000</formula>
    </cfRule>
  </conditionalFormatting>
  <conditionalFormatting sqref="D45">
    <cfRule type="cellIs" dxfId="60" priority="18" stopIfTrue="1" operator="equal">
      <formula>"Std"</formula>
    </cfRule>
    <cfRule type="cellIs" dxfId="59" priority="9" stopIfTrue="1" operator="equal">
      <formula>"Std"</formula>
    </cfRule>
    <cfRule type="cellIs" dxfId="58" priority="1" stopIfTrue="1" operator="between">
      <formula>0</formula>
      <formula>5000</formula>
    </cfRule>
    <cfRule type="cellIs" dxfId="57" priority="2" stopIfTrue="1" operator="equal">
      <formula>"-"</formula>
    </cfRule>
    <cfRule type="cellIs" dxfId="56" priority="3" stopIfTrue="1" operator="equal">
      <formula>"Std"</formula>
    </cfRule>
    <cfRule type="cellIs" dxfId="55" priority="4" stopIfTrue="1" operator="between">
      <formula>0</formula>
      <formula>5000</formula>
    </cfRule>
    <cfRule type="cellIs" dxfId="54" priority="5" stopIfTrue="1" operator="equal">
      <formula>"-"</formula>
    </cfRule>
    <cfRule type="cellIs" dxfId="53" priority="6" stopIfTrue="1" operator="equal">
      <formula>"Std"</formula>
    </cfRule>
    <cfRule type="cellIs" dxfId="52" priority="7" stopIfTrue="1" operator="between">
      <formula>0</formula>
      <formula>5000</formula>
    </cfRule>
    <cfRule type="cellIs" dxfId="51" priority="8" stopIfTrue="1" operator="equal">
      <formula>"-"</formula>
    </cfRule>
    <cfRule type="cellIs" dxfId="50" priority="10" stopIfTrue="1" operator="between">
      <formula>0</formula>
      <formula>5000</formula>
    </cfRule>
    <cfRule type="cellIs" dxfId="49" priority="11" stopIfTrue="1" operator="equal">
      <formula>"-"</formula>
    </cfRule>
    <cfRule type="cellIs" dxfId="48" priority="12" stopIfTrue="1" operator="equal">
      <formula>"Std"</formula>
    </cfRule>
    <cfRule type="cellIs" dxfId="47" priority="13" stopIfTrue="1" operator="between">
      <formula>0</formula>
      <formula>5000</formula>
    </cfRule>
    <cfRule type="cellIs" dxfId="46" priority="14" stopIfTrue="1" operator="equal">
      <formula>"-"</formula>
    </cfRule>
    <cfRule type="cellIs" dxfId="45" priority="15" stopIfTrue="1" operator="equal">
      <formula>"Std"</formula>
    </cfRule>
    <cfRule type="cellIs" dxfId="44" priority="16" stopIfTrue="1" operator="between">
      <formula>0</formula>
      <formula>5000</formula>
    </cfRule>
    <cfRule type="cellIs" dxfId="43" priority="17" stopIfTrue="1" operator="equal">
      <formula>"-"</formula>
    </cfRule>
  </conditionalFormatting>
  <conditionalFormatting sqref="D45:D48">
    <cfRule type="cellIs" dxfId="42" priority="21" stopIfTrue="1" operator="equal">
      <formula>"Std"</formula>
    </cfRule>
    <cfRule type="cellIs" dxfId="41" priority="20" stopIfTrue="1" operator="equal">
      <formula>"-"</formula>
    </cfRule>
    <cfRule type="cellIs" dxfId="40" priority="19" stopIfTrue="1" operator="between">
      <formula>0</formula>
      <formula>5000</formula>
    </cfRule>
  </conditionalFormatting>
  <conditionalFormatting sqref="D46:D48 D44">
    <cfRule type="cellIs" dxfId="39" priority="683" stopIfTrue="1" operator="between">
      <formula>0</formula>
      <formula>5000</formula>
    </cfRule>
  </conditionalFormatting>
  <conditionalFormatting sqref="D46:D48">
    <cfRule type="cellIs" dxfId="38" priority="674" stopIfTrue="1" operator="between">
      <formula>0</formula>
      <formula>5000</formula>
    </cfRule>
    <cfRule type="cellIs" dxfId="37" priority="675" stopIfTrue="1" operator="equal">
      <formula>"-"</formula>
    </cfRule>
    <cfRule type="cellIs" dxfId="36" priority="782" stopIfTrue="1" operator="equal">
      <formula>"Std"</formula>
    </cfRule>
    <cfRule type="cellIs" dxfId="35" priority="676" stopIfTrue="1" operator="equal">
      <formula>"Std"</formula>
    </cfRule>
    <cfRule type="cellIs" dxfId="34" priority="780" stopIfTrue="1" operator="between">
      <formula>0</formula>
      <formula>5000</formula>
    </cfRule>
    <cfRule type="cellIs" dxfId="33" priority="781" stopIfTrue="1" operator="equal">
      <formula>"-"</formula>
    </cfRule>
  </conditionalFormatting>
  <conditionalFormatting sqref="D46:D51">
    <cfRule type="cellIs" dxfId="32" priority="687" stopIfTrue="1" operator="equal">
      <formula>"-"</formula>
    </cfRule>
    <cfRule type="cellIs" dxfId="31" priority="688" stopIfTrue="1" operator="equal">
      <formula>"Std"</formula>
    </cfRule>
    <cfRule type="cellIs" dxfId="30" priority="686" stopIfTrue="1" operator="between">
      <formula>0</formula>
      <formula>5000</formula>
    </cfRule>
  </conditionalFormatting>
  <conditionalFormatting sqref="D48">
    <cfRule type="cellIs" dxfId="29" priority="308" stopIfTrue="1" operator="between">
      <formula>0</formula>
      <formula>5000</formula>
    </cfRule>
    <cfRule type="cellIs" dxfId="28" priority="309" stopIfTrue="1" operator="equal">
      <formula>"-"</formula>
    </cfRule>
    <cfRule type="cellIs" dxfId="27" priority="310" stopIfTrue="1" operator="equal">
      <formula>"Std"</formula>
    </cfRule>
  </conditionalFormatting>
  <conditionalFormatting sqref="F4:F6">
    <cfRule type="cellIs" dxfId="26" priority="774" stopIfTrue="1" operator="between">
      <formula>0</formula>
      <formula>5000</formula>
    </cfRule>
    <cfRule type="cellIs" dxfId="25" priority="775" stopIfTrue="1" operator="equal">
      <formula>"-"</formula>
    </cfRule>
    <cfRule type="cellIs" dxfId="24" priority="776" stopIfTrue="1" operator="equal">
      <formula>"Std"</formula>
    </cfRule>
  </conditionalFormatting>
  <printOptions horizontalCentered="1"/>
  <pageMargins left="0.7" right="0.7" top="0.75" bottom="0.75" header="0.3" footer="0.3"/>
  <pageSetup paperSize="9" scale="2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N99"/>
  <sheetViews>
    <sheetView showGridLines="0" view="pageBreakPreview" zoomScale="50" zoomScaleNormal="70" zoomScaleSheetLayoutView="50" workbookViewId="0">
      <pane ySplit="8" topLeftCell="A66" activePane="bottomLeft" state="frozen"/>
      <selection activeCell="B25" sqref="B25"/>
      <selection pane="bottomLeft" activeCell="B43" sqref="B43"/>
    </sheetView>
  </sheetViews>
  <sheetFormatPr defaultColWidth="8" defaultRowHeight="20.25"/>
  <cols>
    <col min="1" max="1" width="18.5703125" style="2" customWidth="1"/>
    <col min="2" max="2" width="134.7109375" style="30" customWidth="1"/>
    <col min="3" max="3" width="14" style="2" customWidth="1"/>
    <col min="4" max="6" width="29.85546875" style="2" customWidth="1"/>
    <col min="7" max="9" width="18.28515625" style="2" customWidth="1"/>
    <col min="10" max="10" width="12.140625" style="30" bestFit="1" customWidth="1"/>
    <col min="11" max="11" width="6.7109375" style="30" customWidth="1"/>
    <col min="12" max="16384" width="8" style="30"/>
  </cols>
  <sheetData>
    <row r="1" spans="1:14" ht="69" customHeight="1">
      <c r="A1" s="62"/>
      <c r="B1" s="62"/>
      <c r="C1" s="62"/>
      <c r="D1" s="88" t="s">
        <v>920</v>
      </c>
      <c r="E1" s="88" t="s">
        <v>920</v>
      </c>
      <c r="F1" s="88" t="s">
        <v>920</v>
      </c>
      <c r="H1" s="54"/>
      <c r="I1" s="65"/>
    </row>
    <row r="2" spans="1:14" ht="70.150000000000006" customHeight="1">
      <c r="A2" s="28"/>
      <c r="B2" s="44" t="str">
        <f>'SCUDO VAN S0 BEV'!B2</f>
        <v>Ισχύς προτεινόμενου τιμοκαταλόγου λιανικής από 16/06/2023</v>
      </c>
      <c r="C2" s="28"/>
      <c r="D2" s="16" t="s">
        <v>945</v>
      </c>
      <c r="E2" s="16" t="s">
        <v>947</v>
      </c>
      <c r="F2" s="16" t="s">
        <v>949</v>
      </c>
      <c r="H2" s="66"/>
      <c r="I2" s="66"/>
    </row>
    <row r="3" spans="1:14" ht="25.15" customHeight="1">
      <c r="A3" s="16"/>
      <c r="B3" s="3" t="s">
        <v>207</v>
      </c>
      <c r="C3" s="16"/>
      <c r="D3" s="4">
        <f>SUM(D4:D6)</f>
        <v>34891.409097548807</v>
      </c>
      <c r="E3" s="4">
        <f t="shared" ref="E3:F3" si="0">SUM(E4:E6)</f>
        <v>38755.515426291204</v>
      </c>
      <c r="F3" s="4">
        <f t="shared" si="0"/>
        <v>39892.024176332794</v>
      </c>
      <c r="H3" s="5" t="s">
        <v>214</v>
      </c>
      <c r="I3" s="6"/>
    </row>
    <row r="4" spans="1:14" ht="25.15" customHeight="1">
      <c r="A4" s="56"/>
      <c r="B4" s="10" t="s">
        <v>91</v>
      </c>
      <c r="C4" s="56"/>
      <c r="D4" s="23">
        <f>(D6+227.72)*0.1</f>
        <v>2624.9090968320006</v>
      </c>
      <c r="E4" s="23">
        <f t="shared" ref="E4:F4" si="1">(E6+227.72)*0.1</f>
        <v>2913.2752407680005</v>
      </c>
      <c r="F4" s="23">
        <f t="shared" si="1"/>
        <v>2998.0893265920004</v>
      </c>
      <c r="H4" s="12" t="s">
        <v>343</v>
      </c>
      <c r="I4" s="10" t="s">
        <v>206</v>
      </c>
      <c r="J4" s="33"/>
      <c r="K4" s="33"/>
    </row>
    <row r="5" spans="1:14" ht="25.15" customHeight="1">
      <c r="A5" s="56"/>
      <c r="B5" s="10" t="s">
        <v>15</v>
      </c>
      <c r="C5" s="56"/>
      <c r="D5" s="43">
        <f>D6*0.24</f>
        <v>6245.1290323968005</v>
      </c>
      <c r="E5" s="43">
        <f t="shared" ref="E5:F5" si="2">E6*0.24</f>
        <v>6937.2077778432003</v>
      </c>
      <c r="F5" s="43">
        <f t="shared" si="2"/>
        <v>7140.7615838207994</v>
      </c>
      <c r="H5" s="12">
        <v>123</v>
      </c>
      <c r="I5" s="10" t="s">
        <v>410</v>
      </c>
      <c r="J5" s="33"/>
      <c r="K5" s="33"/>
    </row>
    <row r="6" spans="1:14" s="36" customFormat="1" ht="25.15" customHeight="1">
      <c r="A6" s="57"/>
      <c r="B6" s="45" t="s">
        <v>208</v>
      </c>
      <c r="C6" s="57"/>
      <c r="D6" s="86">
        <v>26021.370968320003</v>
      </c>
      <c r="E6" s="86">
        <v>28905.032407680003</v>
      </c>
      <c r="F6" s="86">
        <v>29753.173265919999</v>
      </c>
      <c r="G6" s="14"/>
      <c r="H6" s="12" t="s">
        <v>95</v>
      </c>
      <c r="I6" s="10" t="s">
        <v>411</v>
      </c>
      <c r="J6" s="35"/>
      <c r="K6" s="35"/>
    </row>
    <row r="7" spans="1:14" ht="25.15" customHeight="1">
      <c r="A7" s="16"/>
      <c r="B7" s="10" t="s">
        <v>412</v>
      </c>
      <c r="C7" s="16"/>
      <c r="D7" s="10" t="s">
        <v>602</v>
      </c>
      <c r="E7" s="10" t="s">
        <v>604</v>
      </c>
      <c r="F7" s="10" t="s">
        <v>606</v>
      </c>
    </row>
    <row r="8" spans="1:14" ht="49.9" customHeight="1">
      <c r="A8" s="16" t="s">
        <v>3</v>
      </c>
      <c r="B8" s="17" t="s">
        <v>213</v>
      </c>
      <c r="C8" s="16" t="s">
        <v>3</v>
      </c>
      <c r="D8" s="17" t="s">
        <v>188</v>
      </c>
      <c r="E8" s="17" t="s">
        <v>188</v>
      </c>
      <c r="F8" s="17" t="s">
        <v>188</v>
      </c>
      <c r="G8" s="17" t="s">
        <v>187</v>
      </c>
      <c r="H8" s="17" t="s">
        <v>192</v>
      </c>
      <c r="I8" s="17" t="s">
        <v>193</v>
      </c>
    </row>
    <row r="9" spans="1:14" s="53" customFormat="1" ht="24.75" customHeight="1">
      <c r="A9" s="18" t="s">
        <v>36</v>
      </c>
      <c r="B9" s="50" t="s">
        <v>382</v>
      </c>
      <c r="C9" s="71" t="s">
        <v>36</v>
      </c>
      <c r="D9" s="67" t="s">
        <v>343</v>
      </c>
      <c r="E9" s="67" t="s">
        <v>343</v>
      </c>
      <c r="F9" s="67" t="s">
        <v>343</v>
      </c>
      <c r="G9" s="68" t="s">
        <v>95</v>
      </c>
      <c r="H9" s="68" t="s">
        <v>95</v>
      </c>
      <c r="I9" s="68" t="s">
        <v>95</v>
      </c>
      <c r="J9" s="30"/>
      <c r="K9" s="30"/>
      <c r="L9" s="30"/>
      <c r="M9" s="30"/>
      <c r="N9" s="30"/>
    </row>
    <row r="10" spans="1:14" ht="24.75" customHeight="1">
      <c r="A10" s="18" t="s">
        <v>113</v>
      </c>
      <c r="B10" s="50" t="s">
        <v>249</v>
      </c>
      <c r="C10" s="71" t="s">
        <v>113</v>
      </c>
      <c r="D10" s="67" t="s">
        <v>343</v>
      </c>
      <c r="E10" s="67" t="s">
        <v>343</v>
      </c>
      <c r="F10" s="67" t="s">
        <v>343</v>
      </c>
      <c r="G10" s="68" t="s">
        <v>95</v>
      </c>
      <c r="H10" s="68" t="s">
        <v>95</v>
      </c>
      <c r="I10" s="68" t="s">
        <v>95</v>
      </c>
    </row>
    <row r="11" spans="1:14" ht="24.75" customHeight="1">
      <c r="A11" s="18" t="s">
        <v>55</v>
      </c>
      <c r="B11" s="50" t="s">
        <v>250</v>
      </c>
      <c r="C11" s="71" t="s">
        <v>55</v>
      </c>
      <c r="D11" s="67" t="s">
        <v>343</v>
      </c>
      <c r="E11" s="67" t="s">
        <v>343</v>
      </c>
      <c r="F11" s="67" t="s">
        <v>343</v>
      </c>
      <c r="G11" s="68" t="s">
        <v>95</v>
      </c>
      <c r="H11" s="68" t="s">
        <v>95</v>
      </c>
      <c r="I11" s="68" t="s">
        <v>95</v>
      </c>
      <c r="J11" s="69"/>
      <c r="K11" s="69"/>
      <c r="L11" s="69"/>
      <c r="M11" s="69"/>
    </row>
    <row r="12" spans="1:14" ht="24.75" customHeight="1">
      <c r="A12" s="18" t="s">
        <v>24</v>
      </c>
      <c r="B12" s="50" t="s">
        <v>251</v>
      </c>
      <c r="C12" s="71" t="s">
        <v>24</v>
      </c>
      <c r="D12" s="67" t="s">
        <v>343</v>
      </c>
      <c r="E12" s="67" t="s">
        <v>343</v>
      </c>
      <c r="F12" s="67" t="s">
        <v>343</v>
      </c>
      <c r="G12" s="68" t="s">
        <v>95</v>
      </c>
      <c r="H12" s="68" t="s">
        <v>95</v>
      </c>
      <c r="I12" s="68" t="s">
        <v>95</v>
      </c>
    </row>
    <row r="13" spans="1:14" ht="24.75" customHeight="1">
      <c r="A13" s="18" t="s">
        <v>107</v>
      </c>
      <c r="B13" s="50" t="s">
        <v>252</v>
      </c>
      <c r="C13" s="71" t="s">
        <v>107</v>
      </c>
      <c r="D13" s="67" t="s">
        <v>343</v>
      </c>
      <c r="E13" s="67" t="s">
        <v>343</v>
      </c>
      <c r="F13" s="67" t="s">
        <v>343</v>
      </c>
      <c r="G13" s="68" t="s">
        <v>95</v>
      </c>
      <c r="H13" s="68" t="s">
        <v>95</v>
      </c>
      <c r="I13" s="68" t="s">
        <v>95</v>
      </c>
    </row>
    <row r="14" spans="1:14" ht="60" customHeight="1">
      <c r="A14" s="18" t="s">
        <v>518</v>
      </c>
      <c r="B14" s="50" t="s">
        <v>570</v>
      </c>
      <c r="C14" s="71" t="s">
        <v>518</v>
      </c>
      <c r="D14" s="67" t="s">
        <v>343</v>
      </c>
      <c r="E14" s="67" t="s">
        <v>343</v>
      </c>
      <c r="F14" s="67" t="s">
        <v>343</v>
      </c>
      <c r="G14" s="68" t="s">
        <v>95</v>
      </c>
      <c r="H14" s="68" t="s">
        <v>95</v>
      </c>
      <c r="I14" s="68" t="s">
        <v>95</v>
      </c>
    </row>
    <row r="15" spans="1:14" ht="24.75" customHeight="1">
      <c r="A15" s="18" t="s">
        <v>135</v>
      </c>
      <c r="B15" s="50" t="s">
        <v>253</v>
      </c>
      <c r="C15" s="71" t="s">
        <v>135</v>
      </c>
      <c r="D15" s="67" t="s">
        <v>343</v>
      </c>
      <c r="E15" s="67" t="s">
        <v>343</v>
      </c>
      <c r="F15" s="67" t="s">
        <v>343</v>
      </c>
      <c r="G15" s="68" t="s">
        <v>95</v>
      </c>
      <c r="H15" s="68" t="s">
        <v>95</v>
      </c>
      <c r="I15" s="68" t="s">
        <v>95</v>
      </c>
      <c r="J15" s="69"/>
      <c r="K15" s="69"/>
      <c r="L15" s="69"/>
      <c r="M15" s="69"/>
    </row>
    <row r="16" spans="1:14" ht="24.75" customHeight="1">
      <c r="A16" s="18" t="s">
        <v>150</v>
      </c>
      <c r="B16" s="50" t="s">
        <v>378</v>
      </c>
      <c r="C16" s="71" t="s">
        <v>150</v>
      </c>
      <c r="D16" s="67" t="s">
        <v>95</v>
      </c>
      <c r="E16" s="67" t="s">
        <v>95</v>
      </c>
      <c r="F16" s="67" t="s">
        <v>95</v>
      </c>
      <c r="G16" s="68" t="s">
        <v>95</v>
      </c>
      <c r="H16" s="68" t="s">
        <v>95</v>
      </c>
      <c r="I16" s="68" t="s">
        <v>95</v>
      </c>
    </row>
    <row r="17" spans="1:13" ht="24.75" customHeight="1">
      <c r="A17" s="18" t="s">
        <v>12</v>
      </c>
      <c r="B17" s="50" t="s">
        <v>275</v>
      </c>
      <c r="C17" s="71" t="s">
        <v>12</v>
      </c>
      <c r="D17" s="67" t="s">
        <v>343</v>
      </c>
      <c r="E17" s="67" t="s">
        <v>343</v>
      </c>
      <c r="F17" s="67" t="s">
        <v>343</v>
      </c>
      <c r="G17" s="68" t="s">
        <v>95</v>
      </c>
      <c r="H17" s="68" t="s">
        <v>95</v>
      </c>
      <c r="I17" s="68" t="s">
        <v>95</v>
      </c>
    </row>
    <row r="18" spans="1:13" ht="24.75" customHeight="1">
      <c r="A18" s="18" t="s">
        <v>25</v>
      </c>
      <c r="B18" s="50" t="s">
        <v>257</v>
      </c>
      <c r="C18" s="71" t="s">
        <v>25</v>
      </c>
      <c r="D18" s="67" t="s">
        <v>343</v>
      </c>
      <c r="E18" s="67" t="s">
        <v>343</v>
      </c>
      <c r="F18" s="67" t="s">
        <v>343</v>
      </c>
      <c r="G18" s="68" t="s">
        <v>95</v>
      </c>
      <c r="H18" s="68" t="s">
        <v>95</v>
      </c>
      <c r="I18" s="68" t="s">
        <v>95</v>
      </c>
    </row>
    <row r="19" spans="1:13" ht="24.75" customHeight="1">
      <c r="A19" s="18" t="s">
        <v>330</v>
      </c>
      <c r="B19" s="50" t="s">
        <v>532</v>
      </c>
      <c r="C19" s="71" t="s">
        <v>330</v>
      </c>
      <c r="D19" s="67" t="s">
        <v>343</v>
      </c>
      <c r="E19" s="67" t="s">
        <v>343</v>
      </c>
      <c r="F19" s="67" t="s">
        <v>343</v>
      </c>
      <c r="G19" s="68" t="s">
        <v>95</v>
      </c>
      <c r="H19" s="68" t="s">
        <v>95</v>
      </c>
      <c r="I19" s="68" t="s">
        <v>95</v>
      </c>
    </row>
    <row r="20" spans="1:13" ht="24.75" customHeight="1">
      <c r="A20" s="18" t="s">
        <v>240</v>
      </c>
      <c r="B20" s="50" t="s">
        <v>258</v>
      </c>
      <c r="C20" s="71" t="s">
        <v>240</v>
      </c>
      <c r="D20" s="67" t="s">
        <v>343</v>
      </c>
      <c r="E20" s="67" t="s">
        <v>343</v>
      </c>
      <c r="F20" s="67" t="s">
        <v>343</v>
      </c>
      <c r="G20" s="68" t="s">
        <v>95</v>
      </c>
      <c r="H20" s="68" t="s">
        <v>95</v>
      </c>
      <c r="I20" s="68" t="s">
        <v>95</v>
      </c>
    </row>
    <row r="21" spans="1:13" ht="24.75" customHeight="1">
      <c r="A21" s="18" t="s">
        <v>167</v>
      </c>
      <c r="B21" s="50" t="s">
        <v>280</v>
      </c>
      <c r="C21" s="71" t="s">
        <v>167</v>
      </c>
      <c r="D21" s="67" t="s">
        <v>343</v>
      </c>
      <c r="E21" s="67" t="s">
        <v>343</v>
      </c>
      <c r="F21" s="67" t="s">
        <v>343</v>
      </c>
      <c r="G21" s="68" t="s">
        <v>95</v>
      </c>
      <c r="H21" s="68" t="s">
        <v>95</v>
      </c>
      <c r="I21" s="68" t="s">
        <v>95</v>
      </c>
      <c r="J21" s="69"/>
      <c r="K21" s="69"/>
      <c r="L21" s="69"/>
      <c r="M21" s="69"/>
    </row>
    <row r="22" spans="1:13" ht="24.75" customHeight="1">
      <c r="A22" s="18" t="s">
        <v>122</v>
      </c>
      <c r="B22" s="50" t="s">
        <v>630</v>
      </c>
      <c r="C22" s="71">
        <v>747</v>
      </c>
      <c r="D22" s="67" t="s">
        <v>343</v>
      </c>
      <c r="E22" s="67" t="s">
        <v>343</v>
      </c>
      <c r="F22" s="67" t="s">
        <v>343</v>
      </c>
      <c r="G22" s="68" t="s">
        <v>95</v>
      </c>
      <c r="H22" s="68" t="s">
        <v>95</v>
      </c>
      <c r="I22" s="68" t="s">
        <v>95</v>
      </c>
      <c r="J22" s="69"/>
      <c r="K22" s="69"/>
      <c r="L22" s="69"/>
      <c r="M22" s="69"/>
    </row>
    <row r="23" spans="1:13" ht="24.75" customHeight="1">
      <c r="A23" s="18" t="s">
        <v>111</v>
      </c>
      <c r="B23" s="50" t="s">
        <v>235</v>
      </c>
      <c r="C23" s="71" t="s">
        <v>111</v>
      </c>
      <c r="D23" s="67" t="s">
        <v>343</v>
      </c>
      <c r="E23" s="67" t="s">
        <v>343</v>
      </c>
      <c r="F23" s="67" t="s">
        <v>343</v>
      </c>
      <c r="G23" s="68" t="s">
        <v>95</v>
      </c>
      <c r="H23" s="68" t="s">
        <v>95</v>
      </c>
      <c r="I23" s="68" t="s">
        <v>95</v>
      </c>
    </row>
    <row r="24" spans="1:13" ht="24.75" customHeight="1">
      <c r="A24" s="18" t="s">
        <v>39</v>
      </c>
      <c r="B24" s="50" t="s">
        <v>237</v>
      </c>
      <c r="C24" s="71" t="s">
        <v>39</v>
      </c>
      <c r="D24" s="67" t="s">
        <v>343</v>
      </c>
      <c r="E24" s="67" t="s">
        <v>343</v>
      </c>
      <c r="F24" s="67" t="s">
        <v>343</v>
      </c>
      <c r="G24" s="68" t="s">
        <v>95</v>
      </c>
      <c r="H24" s="68" t="s">
        <v>95</v>
      </c>
      <c r="I24" s="68" t="s">
        <v>95</v>
      </c>
    </row>
    <row r="25" spans="1:13" ht="24.75" customHeight="1">
      <c r="A25" s="18" t="s">
        <v>112</v>
      </c>
      <c r="B25" s="50" t="s">
        <v>89</v>
      </c>
      <c r="C25" s="71" t="s">
        <v>112</v>
      </c>
      <c r="D25" s="67" t="s">
        <v>343</v>
      </c>
      <c r="E25" s="67" t="s">
        <v>343</v>
      </c>
      <c r="F25" s="67" t="s">
        <v>343</v>
      </c>
      <c r="G25" s="68" t="s">
        <v>95</v>
      </c>
      <c r="H25" s="68" t="s">
        <v>95</v>
      </c>
      <c r="I25" s="68" t="s">
        <v>95</v>
      </c>
    </row>
    <row r="26" spans="1:13" ht="24.75" customHeight="1">
      <c r="A26" s="18" t="s">
        <v>168</v>
      </c>
      <c r="B26" s="50" t="s">
        <v>234</v>
      </c>
      <c r="C26" s="71" t="s">
        <v>168</v>
      </c>
      <c r="D26" s="67" t="s">
        <v>343</v>
      </c>
      <c r="E26" s="67" t="s">
        <v>343</v>
      </c>
      <c r="F26" s="67" t="s">
        <v>343</v>
      </c>
      <c r="G26" s="68" t="s">
        <v>95</v>
      </c>
      <c r="H26" s="68" t="s">
        <v>95</v>
      </c>
      <c r="I26" s="68" t="s">
        <v>95</v>
      </c>
    </row>
    <row r="27" spans="1:13" ht="24.75" customHeight="1">
      <c r="A27" s="18" t="s">
        <v>109</v>
      </c>
      <c r="B27" s="50" t="s">
        <v>264</v>
      </c>
      <c r="C27" s="71" t="s">
        <v>109</v>
      </c>
      <c r="D27" s="67">
        <f t="shared" ref="D27:F47" si="3">SUM($G27+$H27+$I27)</f>
        <v>135.005</v>
      </c>
      <c r="E27" s="67">
        <f t="shared" si="3"/>
        <v>135.005</v>
      </c>
      <c r="F27" s="67">
        <f t="shared" si="3"/>
        <v>135.005</v>
      </c>
      <c r="G27" s="43">
        <v>100.75</v>
      </c>
      <c r="H27" s="68">
        <f t="shared" ref="H27:H82" si="4">G27*0.24</f>
        <v>24.18</v>
      </c>
      <c r="I27" s="68">
        <f t="shared" ref="I27:I82" si="5">G27*0.1</f>
        <v>10.075000000000001</v>
      </c>
      <c r="J27" s="69"/>
      <c r="K27" s="69"/>
      <c r="L27" s="69"/>
      <c r="M27" s="69"/>
    </row>
    <row r="28" spans="1:13" ht="24.75" customHeight="1">
      <c r="A28" s="18" t="s">
        <v>29</v>
      </c>
      <c r="B28" s="50" t="s">
        <v>265</v>
      </c>
      <c r="C28" s="71" t="s">
        <v>29</v>
      </c>
      <c r="D28" s="67">
        <f t="shared" si="3"/>
        <v>604.005</v>
      </c>
      <c r="E28" s="67">
        <f t="shared" si="3"/>
        <v>604.005</v>
      </c>
      <c r="F28" s="67">
        <f t="shared" si="3"/>
        <v>604.005</v>
      </c>
      <c r="G28" s="43">
        <v>450.75</v>
      </c>
      <c r="H28" s="68">
        <f t="shared" si="4"/>
        <v>108.17999999999999</v>
      </c>
      <c r="I28" s="68">
        <f t="shared" si="5"/>
        <v>45.075000000000003</v>
      </c>
    </row>
    <row r="29" spans="1:13" ht="24.75" customHeight="1">
      <c r="A29" s="18" t="s">
        <v>114</v>
      </c>
      <c r="B29" s="50" t="s">
        <v>267</v>
      </c>
      <c r="C29" s="71" t="s">
        <v>114</v>
      </c>
      <c r="D29" s="67">
        <f t="shared" si="3"/>
        <v>100.00419999999998</v>
      </c>
      <c r="E29" s="67">
        <f t="shared" si="3"/>
        <v>100.00419999999998</v>
      </c>
      <c r="F29" s="67">
        <f t="shared" si="3"/>
        <v>100.00419999999998</v>
      </c>
      <c r="G29" s="43">
        <v>74.63</v>
      </c>
      <c r="H29" s="68">
        <f t="shared" si="4"/>
        <v>17.911199999999997</v>
      </c>
      <c r="I29" s="68">
        <f t="shared" si="5"/>
        <v>7.4630000000000001</v>
      </c>
    </row>
    <row r="30" spans="1:13" ht="24.75" customHeight="1">
      <c r="A30" s="18" t="s">
        <v>521</v>
      </c>
      <c r="B30" s="50" t="s">
        <v>550</v>
      </c>
      <c r="C30" s="71" t="s">
        <v>521</v>
      </c>
      <c r="D30" s="67">
        <f t="shared" si="3"/>
        <v>30.002600000000001</v>
      </c>
      <c r="E30" s="67">
        <f t="shared" si="3"/>
        <v>30.002600000000001</v>
      </c>
      <c r="F30" s="67">
        <f t="shared" si="3"/>
        <v>30.002600000000001</v>
      </c>
      <c r="G30" s="43">
        <v>22.39</v>
      </c>
      <c r="H30" s="68">
        <f t="shared" si="4"/>
        <v>5.3735999999999997</v>
      </c>
      <c r="I30" s="68">
        <f t="shared" si="5"/>
        <v>2.2390000000000003</v>
      </c>
    </row>
    <row r="31" spans="1:13" ht="24.75" customHeight="1">
      <c r="A31" s="18" t="s">
        <v>520</v>
      </c>
      <c r="B31" s="50" t="s">
        <v>553</v>
      </c>
      <c r="C31" s="71" t="s">
        <v>520</v>
      </c>
      <c r="D31" s="67">
        <f t="shared" si="3"/>
        <v>100.00419999999998</v>
      </c>
      <c r="E31" s="67">
        <f t="shared" si="3"/>
        <v>100.00419999999998</v>
      </c>
      <c r="F31" s="67">
        <f t="shared" si="3"/>
        <v>100.00419999999998</v>
      </c>
      <c r="G31" s="43">
        <v>74.63</v>
      </c>
      <c r="H31" s="68">
        <f t="shared" si="4"/>
        <v>17.911199999999997</v>
      </c>
      <c r="I31" s="68">
        <f t="shared" si="5"/>
        <v>7.4630000000000001</v>
      </c>
      <c r="J31" s="69"/>
      <c r="K31" s="69"/>
      <c r="L31" s="69"/>
      <c r="M31" s="69"/>
    </row>
    <row r="32" spans="1:13" ht="24.75" customHeight="1">
      <c r="A32" s="18" t="s">
        <v>97</v>
      </c>
      <c r="B32" s="50" t="s">
        <v>98</v>
      </c>
      <c r="C32" s="71" t="s">
        <v>97</v>
      </c>
      <c r="D32" s="67">
        <f t="shared" si="3"/>
        <v>844.2</v>
      </c>
      <c r="E32" s="67">
        <f t="shared" si="3"/>
        <v>844.2</v>
      </c>
      <c r="F32" s="67">
        <f t="shared" si="3"/>
        <v>844.2</v>
      </c>
      <c r="G32" s="43">
        <v>630</v>
      </c>
      <c r="H32" s="68">
        <f t="shared" si="4"/>
        <v>151.19999999999999</v>
      </c>
      <c r="I32" s="68">
        <f t="shared" si="5"/>
        <v>63</v>
      </c>
    </row>
    <row r="33" spans="1:13" ht="24.75" customHeight="1">
      <c r="A33" s="18" t="s">
        <v>115</v>
      </c>
      <c r="B33" s="50" t="s">
        <v>386</v>
      </c>
      <c r="C33" s="71" t="s">
        <v>115</v>
      </c>
      <c r="D33" s="67">
        <f t="shared" si="3"/>
        <v>135.005</v>
      </c>
      <c r="E33" s="67">
        <f t="shared" si="3"/>
        <v>135.005</v>
      </c>
      <c r="F33" s="67">
        <f t="shared" si="3"/>
        <v>135.005</v>
      </c>
      <c r="G33" s="43">
        <v>100.75</v>
      </c>
      <c r="H33" s="68">
        <f t="shared" si="4"/>
        <v>24.18</v>
      </c>
      <c r="I33" s="68">
        <f t="shared" si="5"/>
        <v>10.075000000000001</v>
      </c>
    </row>
    <row r="34" spans="1:13" ht="24.75" customHeight="1">
      <c r="A34" s="18" t="s">
        <v>157</v>
      </c>
      <c r="B34" s="50" t="s">
        <v>226</v>
      </c>
      <c r="C34" s="71" t="s">
        <v>157</v>
      </c>
      <c r="D34" s="67">
        <f t="shared" si="3"/>
        <v>181.99879999999999</v>
      </c>
      <c r="E34" s="67">
        <f t="shared" si="3"/>
        <v>181.99879999999999</v>
      </c>
      <c r="F34" s="67">
        <f t="shared" si="3"/>
        <v>181.99879999999999</v>
      </c>
      <c r="G34" s="43">
        <v>135.82</v>
      </c>
      <c r="H34" s="68">
        <f t="shared" si="4"/>
        <v>32.596799999999995</v>
      </c>
      <c r="I34" s="68">
        <f t="shared" si="5"/>
        <v>13.582000000000001</v>
      </c>
    </row>
    <row r="35" spans="1:13" ht="24.75" customHeight="1">
      <c r="A35" s="18" t="s">
        <v>141</v>
      </c>
      <c r="B35" s="50" t="s">
        <v>268</v>
      </c>
      <c r="C35" s="71" t="s">
        <v>141</v>
      </c>
      <c r="D35" s="67">
        <f t="shared" si="3"/>
        <v>330.99340000000001</v>
      </c>
      <c r="E35" s="67">
        <f t="shared" si="3"/>
        <v>330.99340000000001</v>
      </c>
      <c r="F35" s="67">
        <f t="shared" si="3"/>
        <v>330.99340000000001</v>
      </c>
      <c r="G35" s="43">
        <v>247.01</v>
      </c>
      <c r="H35" s="68">
        <f t="shared" si="4"/>
        <v>59.282399999999996</v>
      </c>
      <c r="I35" s="68">
        <f t="shared" si="5"/>
        <v>24.701000000000001</v>
      </c>
    </row>
    <row r="36" spans="1:13" ht="24.75" customHeight="1">
      <c r="A36" s="18" t="s">
        <v>117</v>
      </c>
      <c r="B36" s="50" t="s">
        <v>269</v>
      </c>
      <c r="C36" s="71" t="s">
        <v>117</v>
      </c>
      <c r="D36" s="67">
        <f t="shared" si="3"/>
        <v>815.0014000000001</v>
      </c>
      <c r="E36" s="67">
        <f t="shared" si="3"/>
        <v>815.0014000000001</v>
      </c>
      <c r="F36" s="67">
        <f t="shared" si="3"/>
        <v>815.0014000000001</v>
      </c>
      <c r="G36" s="43">
        <v>608.21</v>
      </c>
      <c r="H36" s="68">
        <f t="shared" si="4"/>
        <v>145.97040000000001</v>
      </c>
      <c r="I36" s="68">
        <f t="shared" si="5"/>
        <v>60.821000000000005</v>
      </c>
    </row>
    <row r="37" spans="1:13" ht="24.75" customHeight="1">
      <c r="A37" s="18" t="s">
        <v>14</v>
      </c>
      <c r="B37" s="50" t="s">
        <v>18</v>
      </c>
      <c r="C37" s="71" t="s">
        <v>14</v>
      </c>
      <c r="D37" s="67">
        <f t="shared" si="3"/>
        <v>330.99340000000001</v>
      </c>
      <c r="E37" s="67">
        <f t="shared" si="3"/>
        <v>330.99340000000001</v>
      </c>
      <c r="F37" s="67">
        <f t="shared" si="3"/>
        <v>330.99340000000001</v>
      </c>
      <c r="G37" s="43">
        <v>247.01</v>
      </c>
      <c r="H37" s="68">
        <f t="shared" si="4"/>
        <v>59.282399999999996</v>
      </c>
      <c r="I37" s="68">
        <f t="shared" si="5"/>
        <v>24.701000000000001</v>
      </c>
    </row>
    <row r="38" spans="1:13" ht="24.75" customHeight="1">
      <c r="A38" s="18" t="s">
        <v>118</v>
      </c>
      <c r="B38" s="50" t="s">
        <v>270</v>
      </c>
      <c r="C38" s="71" t="s">
        <v>118</v>
      </c>
      <c r="D38" s="67">
        <f t="shared" si="3"/>
        <v>181.99879999999999</v>
      </c>
      <c r="E38" s="67">
        <f t="shared" si="3"/>
        <v>181.99879999999999</v>
      </c>
      <c r="F38" s="67">
        <f t="shared" si="3"/>
        <v>181.99879999999999</v>
      </c>
      <c r="G38" s="43">
        <v>135.82</v>
      </c>
      <c r="H38" s="68">
        <f t="shared" si="4"/>
        <v>32.596799999999995</v>
      </c>
      <c r="I38" s="68">
        <f t="shared" si="5"/>
        <v>13.582000000000001</v>
      </c>
    </row>
    <row r="39" spans="1:13" ht="60" customHeight="1">
      <c r="A39" s="18" t="s">
        <v>515</v>
      </c>
      <c r="B39" s="50" t="s">
        <v>558</v>
      </c>
      <c r="C39" s="71" t="s">
        <v>515</v>
      </c>
      <c r="D39" s="67">
        <f t="shared" si="3"/>
        <v>604.005</v>
      </c>
      <c r="E39" s="67">
        <f t="shared" si="3"/>
        <v>604.005</v>
      </c>
      <c r="F39" s="67">
        <f t="shared" si="3"/>
        <v>604.005</v>
      </c>
      <c r="G39" s="68">
        <v>450.75</v>
      </c>
      <c r="H39" s="68">
        <f t="shared" si="4"/>
        <v>108.17999999999999</v>
      </c>
      <c r="I39" s="68">
        <f t="shared" si="5"/>
        <v>45.075000000000003</v>
      </c>
    </row>
    <row r="40" spans="1:13" ht="42.75" customHeight="1">
      <c r="A40" s="18" t="s">
        <v>513</v>
      </c>
      <c r="B40" s="50" t="s">
        <v>557</v>
      </c>
      <c r="C40" s="71" t="s">
        <v>513</v>
      </c>
      <c r="D40" s="67">
        <f t="shared" si="3"/>
        <v>1286.4000000000001</v>
      </c>
      <c r="E40" s="67">
        <f t="shared" si="3"/>
        <v>1286.4000000000001</v>
      </c>
      <c r="F40" s="67">
        <f t="shared" si="3"/>
        <v>1286.4000000000001</v>
      </c>
      <c r="G40" s="43">
        <v>960</v>
      </c>
      <c r="H40" s="68">
        <f t="shared" si="4"/>
        <v>230.39999999999998</v>
      </c>
      <c r="I40" s="68">
        <f t="shared" si="5"/>
        <v>96</v>
      </c>
    </row>
    <row r="41" spans="1:13" ht="24.75" customHeight="1">
      <c r="A41" s="18" t="s">
        <v>512</v>
      </c>
      <c r="B41" s="50" t="s">
        <v>551</v>
      </c>
      <c r="C41" s="71" t="s">
        <v>512</v>
      </c>
      <c r="D41" s="67">
        <f t="shared" si="3"/>
        <v>245.99720000000002</v>
      </c>
      <c r="E41" s="67">
        <f t="shared" si="3"/>
        <v>245.99720000000002</v>
      </c>
      <c r="F41" s="67">
        <f t="shared" si="3"/>
        <v>245.99720000000002</v>
      </c>
      <c r="G41" s="43">
        <v>183.58</v>
      </c>
      <c r="H41" s="68">
        <f t="shared" si="4"/>
        <v>44.059200000000004</v>
      </c>
      <c r="I41" s="68">
        <f t="shared" si="5"/>
        <v>18.358000000000001</v>
      </c>
    </row>
    <row r="42" spans="1:13" ht="24.75" customHeight="1">
      <c r="A42" s="18" t="s">
        <v>511</v>
      </c>
      <c r="B42" s="50" t="s">
        <v>554</v>
      </c>
      <c r="C42" s="71" t="s">
        <v>511</v>
      </c>
      <c r="D42" s="67">
        <f t="shared" si="3"/>
        <v>199.66</v>
      </c>
      <c r="E42" s="67">
        <f t="shared" si="3"/>
        <v>199.66</v>
      </c>
      <c r="F42" s="67">
        <f t="shared" si="3"/>
        <v>199.66</v>
      </c>
      <c r="G42" s="43">
        <v>149</v>
      </c>
      <c r="H42" s="68">
        <f t="shared" si="4"/>
        <v>35.76</v>
      </c>
      <c r="I42" s="68">
        <f t="shared" si="5"/>
        <v>14.9</v>
      </c>
    </row>
    <row r="43" spans="1:13" ht="24.75" customHeight="1">
      <c r="A43" s="18" t="s">
        <v>69</v>
      </c>
      <c r="B43" s="50" t="s">
        <v>271</v>
      </c>
      <c r="C43" s="71" t="s">
        <v>69</v>
      </c>
      <c r="D43" s="67">
        <f t="shared" si="3"/>
        <v>135.005</v>
      </c>
      <c r="E43" s="67">
        <f t="shared" si="3"/>
        <v>135.005</v>
      </c>
      <c r="F43" s="67">
        <f t="shared" si="3"/>
        <v>135.005</v>
      </c>
      <c r="G43" s="43">
        <v>100.75</v>
      </c>
      <c r="H43" s="68">
        <f t="shared" si="4"/>
        <v>24.18</v>
      </c>
      <c r="I43" s="68">
        <f t="shared" si="5"/>
        <v>10.075000000000001</v>
      </c>
    </row>
    <row r="44" spans="1:13" ht="24.75" customHeight="1">
      <c r="A44" s="18" t="s">
        <v>121</v>
      </c>
      <c r="B44" s="50" t="s">
        <v>272</v>
      </c>
      <c r="C44" s="71" t="s">
        <v>121</v>
      </c>
      <c r="D44" s="67">
        <f t="shared" si="3"/>
        <v>181.99879999999999</v>
      </c>
      <c r="E44" s="67">
        <f t="shared" si="3"/>
        <v>181.99879999999999</v>
      </c>
      <c r="F44" s="67">
        <f t="shared" si="3"/>
        <v>181.99879999999999</v>
      </c>
      <c r="G44" s="43">
        <v>135.82</v>
      </c>
      <c r="H44" s="68">
        <f t="shared" si="4"/>
        <v>32.596799999999995</v>
      </c>
      <c r="I44" s="68">
        <f t="shared" si="5"/>
        <v>13.582000000000001</v>
      </c>
    </row>
    <row r="45" spans="1:13" ht="24.75" customHeight="1">
      <c r="A45" s="18" t="s">
        <v>110</v>
      </c>
      <c r="B45" s="50" t="s">
        <v>273</v>
      </c>
      <c r="C45" s="71" t="s">
        <v>110</v>
      </c>
      <c r="D45" s="67">
        <f t="shared" si="3"/>
        <v>245.99720000000002</v>
      </c>
      <c r="E45" s="67">
        <f t="shared" si="3"/>
        <v>245.99720000000002</v>
      </c>
      <c r="F45" s="67">
        <f t="shared" si="3"/>
        <v>245.99720000000002</v>
      </c>
      <c r="G45" s="43">
        <v>183.58</v>
      </c>
      <c r="H45" s="68">
        <f t="shared" si="4"/>
        <v>44.059200000000004</v>
      </c>
      <c r="I45" s="68">
        <f t="shared" si="5"/>
        <v>18.358000000000001</v>
      </c>
    </row>
    <row r="46" spans="1:13" ht="24.75" customHeight="1">
      <c r="A46" s="18" t="s">
        <v>510</v>
      </c>
      <c r="B46" s="50" t="s">
        <v>535</v>
      </c>
      <c r="C46" s="71" t="s">
        <v>510</v>
      </c>
      <c r="D46" s="67">
        <f t="shared" si="3"/>
        <v>135.005</v>
      </c>
      <c r="E46" s="67">
        <f t="shared" si="3"/>
        <v>135.005</v>
      </c>
      <c r="F46" s="67">
        <f t="shared" si="3"/>
        <v>135.005</v>
      </c>
      <c r="G46" s="43">
        <v>100.75</v>
      </c>
      <c r="H46" s="68">
        <f t="shared" si="4"/>
        <v>24.18</v>
      </c>
      <c r="I46" s="68">
        <f t="shared" si="5"/>
        <v>10.075000000000001</v>
      </c>
      <c r="J46" s="69"/>
      <c r="K46" s="69"/>
      <c r="L46" s="69"/>
      <c r="M46" s="69"/>
    </row>
    <row r="47" spans="1:13" ht="24.75" customHeight="1">
      <c r="A47" s="18" t="s">
        <v>509</v>
      </c>
      <c r="B47" s="50" t="s">
        <v>538</v>
      </c>
      <c r="C47" s="71" t="s">
        <v>509</v>
      </c>
      <c r="D47" s="67">
        <f t="shared" si="3"/>
        <v>604.005</v>
      </c>
      <c r="E47" s="67">
        <f t="shared" si="3"/>
        <v>604.005</v>
      </c>
      <c r="F47" s="67">
        <f t="shared" si="3"/>
        <v>604.005</v>
      </c>
      <c r="G47" s="43">
        <v>450.75</v>
      </c>
      <c r="H47" s="68">
        <f t="shared" si="4"/>
        <v>108.17999999999999</v>
      </c>
      <c r="I47" s="68">
        <f t="shared" si="5"/>
        <v>45.075000000000003</v>
      </c>
    </row>
    <row r="48" spans="1:13" ht="24.75" customHeight="1">
      <c r="A48" s="18" t="s">
        <v>87</v>
      </c>
      <c r="B48" s="50" t="s">
        <v>559</v>
      </c>
      <c r="C48" s="71" t="s">
        <v>87</v>
      </c>
      <c r="D48" s="67" t="s">
        <v>95</v>
      </c>
      <c r="E48" s="67">
        <f t="shared" ref="E48:E93" si="6">SUM($G48+$H48+$I48)</f>
        <v>446.99719999999996</v>
      </c>
      <c r="F48" s="67">
        <f t="shared" ref="F48:F93" si="7">SUM($G48+$H48+$I48)</f>
        <v>446.99719999999996</v>
      </c>
      <c r="G48" s="43">
        <v>333.58</v>
      </c>
      <c r="H48" s="68">
        <f t="shared" si="4"/>
        <v>80.05919999999999</v>
      </c>
      <c r="I48" s="68">
        <f t="shared" si="5"/>
        <v>33.357999999999997</v>
      </c>
      <c r="J48" s="70"/>
      <c r="K48" s="70"/>
      <c r="L48" s="69"/>
      <c r="M48" s="69"/>
    </row>
    <row r="49" spans="1:13" ht="24.75" customHeight="1">
      <c r="A49" s="18" t="s">
        <v>388</v>
      </c>
      <c r="B49" s="50" t="s">
        <v>531</v>
      </c>
      <c r="C49" s="71" t="s">
        <v>388</v>
      </c>
      <c r="D49" s="67">
        <f t="shared" ref="D49:D93" si="8">SUM($G49+$H49+$I49)</f>
        <v>135.005</v>
      </c>
      <c r="E49" s="67">
        <f t="shared" si="6"/>
        <v>135.005</v>
      </c>
      <c r="F49" s="67">
        <f t="shared" si="7"/>
        <v>135.005</v>
      </c>
      <c r="G49" s="43">
        <v>100.75</v>
      </c>
      <c r="H49" s="68">
        <f t="shared" si="4"/>
        <v>24.18</v>
      </c>
      <c r="I49" s="68">
        <f t="shared" si="5"/>
        <v>10.075000000000001</v>
      </c>
    </row>
    <row r="50" spans="1:13" ht="24.75" customHeight="1">
      <c r="A50" s="18" t="s">
        <v>154</v>
      </c>
      <c r="B50" s="50" t="s">
        <v>288</v>
      </c>
      <c r="C50" s="71" t="s">
        <v>154</v>
      </c>
      <c r="D50" s="67">
        <f t="shared" si="8"/>
        <v>135.005</v>
      </c>
      <c r="E50" s="67">
        <f t="shared" si="6"/>
        <v>135.005</v>
      </c>
      <c r="F50" s="67">
        <f t="shared" si="7"/>
        <v>135.005</v>
      </c>
      <c r="G50" s="43">
        <v>100.75</v>
      </c>
      <c r="H50" s="68">
        <f t="shared" si="4"/>
        <v>24.18</v>
      </c>
      <c r="I50" s="68">
        <f t="shared" si="5"/>
        <v>10.075000000000001</v>
      </c>
      <c r="J50" s="70"/>
      <c r="K50" s="70"/>
    </row>
    <row r="51" spans="1:13" ht="24.75" customHeight="1">
      <c r="A51" s="18" t="s">
        <v>508</v>
      </c>
      <c r="B51" s="50" t="s">
        <v>541</v>
      </c>
      <c r="C51" s="71" t="s">
        <v>508</v>
      </c>
      <c r="D51" s="67">
        <f t="shared" si="8"/>
        <v>199.66</v>
      </c>
      <c r="E51" s="67">
        <f t="shared" si="6"/>
        <v>199.66</v>
      </c>
      <c r="F51" s="67">
        <f t="shared" si="7"/>
        <v>199.66</v>
      </c>
      <c r="G51" s="43">
        <v>149</v>
      </c>
      <c r="H51" s="68">
        <f t="shared" si="4"/>
        <v>35.76</v>
      </c>
      <c r="I51" s="68">
        <f t="shared" si="5"/>
        <v>14.9</v>
      </c>
      <c r="J51" s="70"/>
      <c r="K51" s="70"/>
    </row>
    <row r="52" spans="1:13" ht="24.75" customHeight="1">
      <c r="A52" s="18" t="s">
        <v>507</v>
      </c>
      <c r="B52" s="50" t="s">
        <v>542</v>
      </c>
      <c r="C52" s="71" t="s">
        <v>507</v>
      </c>
      <c r="D52" s="67">
        <f t="shared" si="8"/>
        <v>181.99879999999999</v>
      </c>
      <c r="E52" s="67">
        <f t="shared" si="6"/>
        <v>181.99879999999999</v>
      </c>
      <c r="F52" s="67">
        <f t="shared" si="7"/>
        <v>181.99879999999999</v>
      </c>
      <c r="G52" s="43">
        <v>135.82</v>
      </c>
      <c r="H52" s="68">
        <f t="shared" si="4"/>
        <v>32.596799999999995</v>
      </c>
      <c r="I52" s="68">
        <f t="shared" si="5"/>
        <v>13.582000000000001</v>
      </c>
      <c r="J52" s="70"/>
      <c r="K52" s="70"/>
    </row>
    <row r="53" spans="1:13" ht="106.5" customHeight="1">
      <c r="A53" s="18" t="s">
        <v>643</v>
      </c>
      <c r="B53" s="50" t="s">
        <v>644</v>
      </c>
      <c r="C53" s="71" t="s">
        <v>643</v>
      </c>
      <c r="D53" s="67">
        <f t="shared" si="8"/>
        <v>2050.1999999999998</v>
      </c>
      <c r="E53" s="67">
        <f t="shared" si="6"/>
        <v>2050.1999999999998</v>
      </c>
      <c r="F53" s="67">
        <f t="shared" si="7"/>
        <v>2050.1999999999998</v>
      </c>
      <c r="G53" s="43">
        <v>1530</v>
      </c>
      <c r="H53" s="68">
        <f t="shared" si="4"/>
        <v>367.2</v>
      </c>
      <c r="I53" s="68">
        <f t="shared" si="5"/>
        <v>153</v>
      </c>
    </row>
    <row r="54" spans="1:13" ht="24.75" customHeight="1">
      <c r="A54" s="18" t="s">
        <v>376</v>
      </c>
      <c r="B54" s="50" t="s">
        <v>379</v>
      </c>
      <c r="C54" s="71" t="s">
        <v>376</v>
      </c>
      <c r="D54" s="67">
        <f t="shared" si="8"/>
        <v>181.99879999999999</v>
      </c>
      <c r="E54" s="67">
        <f t="shared" si="6"/>
        <v>181.99879999999999</v>
      </c>
      <c r="F54" s="67">
        <f t="shared" si="7"/>
        <v>181.99879999999999</v>
      </c>
      <c r="G54" s="43">
        <v>135.82</v>
      </c>
      <c r="H54" s="68">
        <f t="shared" si="4"/>
        <v>32.596799999999995</v>
      </c>
      <c r="I54" s="68">
        <f t="shared" si="5"/>
        <v>13.582000000000001</v>
      </c>
      <c r="J54" s="70"/>
      <c r="K54" s="70"/>
    </row>
    <row r="55" spans="1:13" ht="24.75" customHeight="1">
      <c r="A55" s="18" t="s">
        <v>156</v>
      </c>
      <c r="B55" s="50" t="s">
        <v>289</v>
      </c>
      <c r="C55" s="71" t="s">
        <v>156</v>
      </c>
      <c r="D55" s="67">
        <f t="shared" si="8"/>
        <v>54.993600000000001</v>
      </c>
      <c r="E55" s="67">
        <f t="shared" si="6"/>
        <v>54.993600000000001</v>
      </c>
      <c r="F55" s="67">
        <f t="shared" si="7"/>
        <v>54.993600000000001</v>
      </c>
      <c r="G55" s="43">
        <v>41.04</v>
      </c>
      <c r="H55" s="68">
        <f t="shared" si="4"/>
        <v>9.8495999999999988</v>
      </c>
      <c r="I55" s="68">
        <f t="shared" si="5"/>
        <v>4.1040000000000001</v>
      </c>
      <c r="J55" s="70"/>
      <c r="K55" s="70"/>
    </row>
    <row r="56" spans="1:13" ht="24.75" customHeight="1">
      <c r="A56" s="18" t="s">
        <v>22</v>
      </c>
      <c r="B56" s="50" t="s">
        <v>276</v>
      </c>
      <c r="C56" s="71" t="s">
        <v>22</v>
      </c>
      <c r="D56" s="67">
        <f t="shared" si="8"/>
        <v>446.99719999999996</v>
      </c>
      <c r="E56" s="67">
        <f t="shared" si="6"/>
        <v>446.99719999999996</v>
      </c>
      <c r="F56" s="67">
        <f t="shared" si="7"/>
        <v>446.99719999999996</v>
      </c>
      <c r="G56" s="43">
        <v>333.58</v>
      </c>
      <c r="H56" s="68">
        <f t="shared" si="4"/>
        <v>80.05919999999999</v>
      </c>
      <c r="I56" s="68">
        <f t="shared" si="5"/>
        <v>33.357999999999997</v>
      </c>
      <c r="J56" s="70"/>
      <c r="K56" s="70"/>
    </row>
    <row r="57" spans="1:13" ht="24.75" customHeight="1">
      <c r="A57" s="18" t="s">
        <v>375</v>
      </c>
      <c r="B57" s="50" t="s">
        <v>387</v>
      </c>
      <c r="C57" s="71" t="s">
        <v>375</v>
      </c>
      <c r="D57" s="67">
        <f t="shared" si="8"/>
        <v>73.994799999999998</v>
      </c>
      <c r="E57" s="67">
        <f t="shared" si="6"/>
        <v>73.994799999999998</v>
      </c>
      <c r="F57" s="67">
        <f t="shared" si="7"/>
        <v>73.994799999999998</v>
      </c>
      <c r="G57" s="43">
        <v>55.22</v>
      </c>
      <c r="H57" s="68">
        <f t="shared" si="4"/>
        <v>13.252799999999999</v>
      </c>
      <c r="I57" s="68">
        <f t="shared" si="5"/>
        <v>5.5220000000000002</v>
      </c>
      <c r="J57" s="70"/>
      <c r="K57" s="70"/>
    </row>
    <row r="58" spans="1:13" ht="24.75" customHeight="1">
      <c r="A58" s="18" t="s">
        <v>146</v>
      </c>
      <c r="B58" s="50" t="s">
        <v>290</v>
      </c>
      <c r="C58" s="71" t="s">
        <v>146</v>
      </c>
      <c r="D58" s="67">
        <f t="shared" si="8"/>
        <v>30.002600000000001</v>
      </c>
      <c r="E58" s="67">
        <f t="shared" si="6"/>
        <v>30.002600000000001</v>
      </c>
      <c r="F58" s="67">
        <f t="shared" si="7"/>
        <v>30.002600000000001</v>
      </c>
      <c r="G58" s="43">
        <v>22.39</v>
      </c>
      <c r="H58" s="68">
        <f t="shared" si="4"/>
        <v>5.3735999999999997</v>
      </c>
      <c r="I58" s="68">
        <f t="shared" si="5"/>
        <v>2.2390000000000003</v>
      </c>
      <c r="J58" s="70"/>
      <c r="K58" s="70"/>
    </row>
    <row r="59" spans="1:13" ht="24.75" customHeight="1">
      <c r="A59" s="18" t="s">
        <v>185</v>
      </c>
      <c r="B59" s="50" t="s">
        <v>277</v>
      </c>
      <c r="C59" s="71" t="s">
        <v>185</v>
      </c>
      <c r="D59" s="67">
        <f t="shared" si="8"/>
        <v>181.99879999999999</v>
      </c>
      <c r="E59" s="67">
        <f t="shared" si="6"/>
        <v>181.99879999999999</v>
      </c>
      <c r="F59" s="67">
        <f t="shared" si="7"/>
        <v>181.99879999999999</v>
      </c>
      <c r="G59" s="43">
        <v>135.82</v>
      </c>
      <c r="H59" s="68">
        <f t="shared" si="4"/>
        <v>32.596799999999995</v>
      </c>
      <c r="I59" s="68">
        <f t="shared" si="5"/>
        <v>13.582000000000001</v>
      </c>
      <c r="J59" s="70"/>
      <c r="K59" s="70"/>
    </row>
    <row r="60" spans="1:13" ht="24.75" customHeight="1">
      <c r="A60" s="18" t="s">
        <v>163</v>
      </c>
      <c r="B60" s="50" t="s">
        <v>336</v>
      </c>
      <c r="C60" s="71" t="s">
        <v>163</v>
      </c>
      <c r="D60" s="67">
        <f t="shared" si="8"/>
        <v>41.004000000000005</v>
      </c>
      <c r="E60" s="67">
        <f t="shared" si="6"/>
        <v>41.004000000000005</v>
      </c>
      <c r="F60" s="67">
        <f t="shared" si="7"/>
        <v>41.004000000000005</v>
      </c>
      <c r="G60" s="43">
        <v>30.6</v>
      </c>
      <c r="H60" s="68">
        <f t="shared" si="4"/>
        <v>7.3440000000000003</v>
      </c>
      <c r="I60" s="68">
        <f t="shared" si="5"/>
        <v>3.0600000000000005</v>
      </c>
      <c r="J60" s="70"/>
      <c r="K60" s="70"/>
      <c r="L60" s="69"/>
      <c r="M60" s="69"/>
    </row>
    <row r="61" spans="1:13" ht="24.75" customHeight="1">
      <c r="A61" s="18" t="s">
        <v>467</v>
      </c>
      <c r="B61" s="50" t="s">
        <v>543</v>
      </c>
      <c r="C61" s="71" t="s">
        <v>467</v>
      </c>
      <c r="D61" s="67">
        <f t="shared" si="8"/>
        <v>330.99340000000001</v>
      </c>
      <c r="E61" s="67">
        <f t="shared" si="6"/>
        <v>330.99340000000001</v>
      </c>
      <c r="F61" s="67">
        <f t="shared" si="7"/>
        <v>330.99340000000001</v>
      </c>
      <c r="G61" s="43">
        <v>247.01</v>
      </c>
      <c r="H61" s="68">
        <f t="shared" si="4"/>
        <v>59.282399999999996</v>
      </c>
      <c r="I61" s="68">
        <f t="shared" si="5"/>
        <v>24.701000000000001</v>
      </c>
      <c r="J61" s="70"/>
      <c r="K61" s="70"/>
      <c r="L61" s="69"/>
      <c r="M61" s="69"/>
    </row>
    <row r="62" spans="1:13" ht="24.75" customHeight="1">
      <c r="A62" s="18" t="s">
        <v>293</v>
      </c>
      <c r="B62" s="50" t="s">
        <v>294</v>
      </c>
      <c r="C62" s="71" t="s">
        <v>293</v>
      </c>
      <c r="D62" s="67">
        <f t="shared" si="8"/>
        <v>330.99340000000001</v>
      </c>
      <c r="E62" s="67">
        <f t="shared" si="6"/>
        <v>330.99340000000001</v>
      </c>
      <c r="F62" s="67">
        <f t="shared" si="7"/>
        <v>330.99340000000001</v>
      </c>
      <c r="G62" s="43">
        <v>247.01</v>
      </c>
      <c r="H62" s="68">
        <f t="shared" si="4"/>
        <v>59.282399999999996</v>
      </c>
      <c r="I62" s="68">
        <f t="shared" si="5"/>
        <v>24.701000000000001</v>
      </c>
      <c r="J62" s="70"/>
      <c r="K62" s="70"/>
      <c r="L62" s="69"/>
      <c r="M62" s="69"/>
    </row>
    <row r="63" spans="1:13" ht="24.75" customHeight="1">
      <c r="A63" s="18" t="s">
        <v>505</v>
      </c>
      <c r="B63" s="50" t="s">
        <v>560</v>
      </c>
      <c r="C63" s="71" t="s">
        <v>505</v>
      </c>
      <c r="D63" s="67">
        <f t="shared" si="8"/>
        <v>135.005</v>
      </c>
      <c r="E63" s="67">
        <f t="shared" si="6"/>
        <v>135.005</v>
      </c>
      <c r="F63" s="67">
        <f t="shared" si="7"/>
        <v>135.005</v>
      </c>
      <c r="G63" s="43">
        <v>100.75</v>
      </c>
      <c r="H63" s="68">
        <f t="shared" si="4"/>
        <v>24.18</v>
      </c>
      <c r="I63" s="68">
        <f t="shared" si="5"/>
        <v>10.075000000000001</v>
      </c>
      <c r="J63" s="70"/>
      <c r="K63" s="70"/>
      <c r="L63" s="69"/>
      <c r="M63" s="69"/>
    </row>
    <row r="64" spans="1:13" ht="24.75" customHeight="1">
      <c r="A64" s="18" t="s">
        <v>144</v>
      </c>
      <c r="B64" s="50" t="s">
        <v>279</v>
      </c>
      <c r="C64" s="71" t="s">
        <v>144</v>
      </c>
      <c r="D64" s="67">
        <f t="shared" si="8"/>
        <v>181.99879999999999</v>
      </c>
      <c r="E64" s="67">
        <f t="shared" si="6"/>
        <v>181.99879999999999</v>
      </c>
      <c r="F64" s="67">
        <f t="shared" si="7"/>
        <v>181.99879999999999</v>
      </c>
      <c r="G64" s="43">
        <v>135.82</v>
      </c>
      <c r="H64" s="68">
        <f t="shared" si="4"/>
        <v>32.596799999999995</v>
      </c>
      <c r="I64" s="68">
        <f t="shared" si="5"/>
        <v>13.582000000000001</v>
      </c>
      <c r="J64" s="70"/>
      <c r="K64" s="70"/>
      <c r="L64" s="69"/>
      <c r="M64" s="69"/>
    </row>
    <row r="65" spans="1:14" ht="24.75" customHeight="1">
      <c r="A65" s="18" t="s">
        <v>504</v>
      </c>
      <c r="B65" s="50" t="s">
        <v>544</v>
      </c>
      <c r="C65" s="71" t="s">
        <v>504</v>
      </c>
      <c r="D65" s="67">
        <f t="shared" si="8"/>
        <v>199.66</v>
      </c>
      <c r="E65" s="67">
        <f t="shared" si="6"/>
        <v>199.66</v>
      </c>
      <c r="F65" s="67">
        <f t="shared" si="7"/>
        <v>199.66</v>
      </c>
      <c r="G65" s="43">
        <v>149</v>
      </c>
      <c r="H65" s="68">
        <f t="shared" si="4"/>
        <v>35.76</v>
      </c>
      <c r="I65" s="68">
        <f t="shared" si="5"/>
        <v>14.9</v>
      </c>
      <c r="J65" s="70"/>
      <c r="K65" s="70"/>
    </row>
    <row r="66" spans="1:14" ht="24.75" customHeight="1">
      <c r="A66" s="18" t="s">
        <v>229</v>
      </c>
      <c r="B66" s="50" t="s">
        <v>297</v>
      </c>
      <c r="C66" s="71" t="s">
        <v>229</v>
      </c>
      <c r="D66" s="67">
        <f t="shared" si="8"/>
        <v>30.002600000000001</v>
      </c>
      <c r="E66" s="67">
        <f t="shared" si="6"/>
        <v>30.002600000000001</v>
      </c>
      <c r="F66" s="67">
        <f t="shared" si="7"/>
        <v>30.002600000000001</v>
      </c>
      <c r="G66" s="43">
        <v>22.39</v>
      </c>
      <c r="H66" s="68">
        <f t="shared" si="4"/>
        <v>5.3735999999999997</v>
      </c>
      <c r="I66" s="68">
        <f t="shared" si="5"/>
        <v>2.2390000000000003</v>
      </c>
      <c r="J66" s="70"/>
      <c r="K66" s="70"/>
      <c r="L66" s="69"/>
      <c r="M66" s="69"/>
    </row>
    <row r="67" spans="1:14" ht="24.75" customHeight="1">
      <c r="A67" s="18" t="s">
        <v>137</v>
      </c>
      <c r="B67" s="50" t="s">
        <v>298</v>
      </c>
      <c r="C67" s="71" t="s">
        <v>137</v>
      </c>
      <c r="D67" s="67">
        <f t="shared" si="8"/>
        <v>482.4</v>
      </c>
      <c r="E67" s="67">
        <f t="shared" si="6"/>
        <v>482.4</v>
      </c>
      <c r="F67" s="67">
        <f t="shared" si="7"/>
        <v>482.4</v>
      </c>
      <c r="G67" s="43">
        <v>360</v>
      </c>
      <c r="H67" s="68">
        <f t="shared" si="4"/>
        <v>86.399999999999991</v>
      </c>
      <c r="I67" s="68">
        <f t="shared" si="5"/>
        <v>36</v>
      </c>
      <c r="J67" s="70"/>
      <c r="K67" s="70"/>
      <c r="L67" s="69"/>
      <c r="M67" s="69"/>
    </row>
    <row r="68" spans="1:14" ht="24.75" customHeight="1">
      <c r="A68" s="18" t="s">
        <v>503</v>
      </c>
      <c r="B68" s="50" t="s">
        <v>545</v>
      </c>
      <c r="C68" s="71" t="s">
        <v>503</v>
      </c>
      <c r="D68" s="67">
        <f t="shared" si="8"/>
        <v>245.99720000000002</v>
      </c>
      <c r="E68" s="67">
        <f t="shared" si="6"/>
        <v>245.99720000000002</v>
      </c>
      <c r="F68" s="67">
        <f t="shared" si="7"/>
        <v>245.99720000000002</v>
      </c>
      <c r="G68" s="43">
        <v>183.58</v>
      </c>
      <c r="H68" s="68">
        <f t="shared" si="4"/>
        <v>44.059200000000004</v>
      </c>
      <c r="I68" s="68">
        <f t="shared" si="5"/>
        <v>18.358000000000001</v>
      </c>
      <c r="J68" s="70"/>
      <c r="K68" s="70"/>
    </row>
    <row r="69" spans="1:14" ht="24.75" customHeight="1">
      <c r="A69" s="18" t="s">
        <v>131</v>
      </c>
      <c r="B69" s="50" t="s">
        <v>299</v>
      </c>
      <c r="C69" s="71" t="s">
        <v>131</v>
      </c>
      <c r="D69" s="67">
        <f t="shared" si="8"/>
        <v>41.004000000000005</v>
      </c>
      <c r="E69" s="67">
        <f t="shared" si="6"/>
        <v>41.004000000000005</v>
      </c>
      <c r="F69" s="67">
        <f t="shared" si="7"/>
        <v>41.004000000000005</v>
      </c>
      <c r="G69" s="43">
        <v>30.6</v>
      </c>
      <c r="H69" s="68">
        <f t="shared" si="4"/>
        <v>7.3440000000000003</v>
      </c>
      <c r="I69" s="68">
        <f t="shared" si="5"/>
        <v>3.0600000000000005</v>
      </c>
      <c r="J69" s="70"/>
      <c r="K69" s="70"/>
      <c r="L69" s="69"/>
      <c r="M69" s="69"/>
    </row>
    <row r="70" spans="1:14" ht="24.75" customHeight="1">
      <c r="A70" s="18" t="s">
        <v>132</v>
      </c>
      <c r="B70" s="50" t="s">
        <v>300</v>
      </c>
      <c r="C70" s="71" t="s">
        <v>132</v>
      </c>
      <c r="D70" s="67">
        <f t="shared" si="8"/>
        <v>73.994799999999998</v>
      </c>
      <c r="E70" s="67">
        <f t="shared" si="6"/>
        <v>73.994799999999998</v>
      </c>
      <c r="F70" s="67">
        <f t="shared" si="7"/>
        <v>73.994799999999998</v>
      </c>
      <c r="G70" s="43">
        <v>55.22</v>
      </c>
      <c r="H70" s="68">
        <f t="shared" si="4"/>
        <v>13.252799999999999</v>
      </c>
      <c r="I70" s="68">
        <f t="shared" si="5"/>
        <v>5.5220000000000002</v>
      </c>
      <c r="J70" s="70"/>
      <c r="K70" s="70"/>
      <c r="L70" s="69"/>
      <c r="M70" s="69"/>
    </row>
    <row r="71" spans="1:14" ht="24.75" customHeight="1">
      <c r="A71" s="18" t="s">
        <v>133</v>
      </c>
      <c r="B71" s="50" t="s">
        <v>303</v>
      </c>
      <c r="C71" s="71" t="s">
        <v>133</v>
      </c>
      <c r="D71" s="67">
        <f t="shared" si="8"/>
        <v>100.00419999999998</v>
      </c>
      <c r="E71" s="67">
        <f t="shared" si="6"/>
        <v>100.00419999999998</v>
      </c>
      <c r="F71" s="67">
        <f t="shared" si="7"/>
        <v>100.00419999999998</v>
      </c>
      <c r="G71" s="43">
        <v>74.63</v>
      </c>
      <c r="H71" s="68">
        <f t="shared" si="4"/>
        <v>17.911199999999997</v>
      </c>
      <c r="I71" s="68">
        <f t="shared" si="5"/>
        <v>7.4630000000000001</v>
      </c>
      <c r="J71" s="70"/>
      <c r="K71" s="70"/>
      <c r="L71" s="69"/>
      <c r="M71" s="69"/>
    </row>
    <row r="72" spans="1:14" ht="24.75" customHeight="1">
      <c r="A72" s="18" t="s">
        <v>502</v>
      </c>
      <c r="B72" s="50" t="s">
        <v>546</v>
      </c>
      <c r="C72" s="71" t="s">
        <v>502</v>
      </c>
      <c r="D72" s="67">
        <f t="shared" si="8"/>
        <v>181.99879999999999</v>
      </c>
      <c r="E72" s="67">
        <f t="shared" si="6"/>
        <v>181.99879999999999</v>
      </c>
      <c r="F72" s="67">
        <f t="shared" si="7"/>
        <v>181.99879999999999</v>
      </c>
      <c r="G72" s="43">
        <v>135.82</v>
      </c>
      <c r="H72" s="68">
        <f t="shared" si="4"/>
        <v>32.596799999999995</v>
      </c>
      <c r="I72" s="68">
        <f t="shared" si="5"/>
        <v>13.582000000000001</v>
      </c>
      <c r="J72" s="70"/>
      <c r="K72" s="70"/>
      <c r="L72" s="69"/>
      <c r="M72" s="69"/>
    </row>
    <row r="73" spans="1:14" ht="24.75" customHeight="1">
      <c r="A73" s="18" t="s">
        <v>205</v>
      </c>
      <c r="B73" s="50" t="s">
        <v>533</v>
      </c>
      <c r="C73" s="71" t="s">
        <v>205</v>
      </c>
      <c r="D73" s="67">
        <f t="shared" si="8"/>
        <v>30.002600000000001</v>
      </c>
      <c r="E73" s="67">
        <f t="shared" si="6"/>
        <v>30.002600000000001</v>
      </c>
      <c r="F73" s="67">
        <f t="shared" si="7"/>
        <v>30.002600000000001</v>
      </c>
      <c r="G73" s="43">
        <v>22.39</v>
      </c>
      <c r="H73" s="68">
        <f t="shared" si="4"/>
        <v>5.3735999999999997</v>
      </c>
      <c r="I73" s="68">
        <f t="shared" si="5"/>
        <v>2.2390000000000003</v>
      </c>
      <c r="J73" s="70"/>
      <c r="K73" s="70"/>
      <c r="L73" s="69"/>
      <c r="M73" s="69"/>
    </row>
    <row r="74" spans="1:14" ht="24.75" customHeight="1">
      <c r="A74" s="18" t="s">
        <v>41</v>
      </c>
      <c r="B74" s="50" t="s">
        <v>145</v>
      </c>
      <c r="C74" s="71" t="s">
        <v>41</v>
      </c>
      <c r="D74" s="67">
        <f t="shared" si="8"/>
        <v>54.993600000000001</v>
      </c>
      <c r="E74" s="67">
        <f t="shared" si="6"/>
        <v>54.993600000000001</v>
      </c>
      <c r="F74" s="67">
        <f t="shared" si="7"/>
        <v>54.993600000000001</v>
      </c>
      <c r="G74" s="43">
        <v>41.04</v>
      </c>
      <c r="H74" s="68">
        <f t="shared" si="4"/>
        <v>9.8495999999999988</v>
      </c>
      <c r="I74" s="68">
        <f t="shared" si="5"/>
        <v>4.1040000000000001</v>
      </c>
      <c r="J74" s="70"/>
      <c r="K74" s="70"/>
      <c r="L74" s="69"/>
      <c r="M74" s="69"/>
    </row>
    <row r="75" spans="1:14" ht="24.75" customHeight="1">
      <c r="A75" s="18" t="s">
        <v>124</v>
      </c>
      <c r="B75" s="50" t="s">
        <v>233</v>
      </c>
      <c r="C75" s="71" t="s">
        <v>124</v>
      </c>
      <c r="D75" s="67">
        <f t="shared" si="8"/>
        <v>135.005</v>
      </c>
      <c r="E75" s="67">
        <f t="shared" si="6"/>
        <v>135.005</v>
      </c>
      <c r="F75" s="67">
        <f t="shared" si="7"/>
        <v>135.005</v>
      </c>
      <c r="G75" s="43">
        <v>100.75</v>
      </c>
      <c r="H75" s="68">
        <f t="shared" si="4"/>
        <v>24.18</v>
      </c>
      <c r="I75" s="68">
        <f t="shared" si="5"/>
        <v>10.075000000000001</v>
      </c>
      <c r="J75" s="70"/>
      <c r="K75" s="70"/>
    </row>
    <row r="76" spans="1:14" ht="24.75" customHeight="1">
      <c r="A76" s="18" t="s">
        <v>11</v>
      </c>
      <c r="B76" s="50" t="s">
        <v>281</v>
      </c>
      <c r="C76" s="71" t="s">
        <v>11</v>
      </c>
      <c r="D76" s="67">
        <f t="shared" si="8"/>
        <v>201</v>
      </c>
      <c r="E76" s="67">
        <f t="shared" si="6"/>
        <v>201</v>
      </c>
      <c r="F76" s="67">
        <f t="shared" si="7"/>
        <v>201</v>
      </c>
      <c r="G76" s="43">
        <v>150</v>
      </c>
      <c r="H76" s="68">
        <f t="shared" si="4"/>
        <v>36</v>
      </c>
      <c r="I76" s="68">
        <f t="shared" si="5"/>
        <v>15</v>
      </c>
      <c r="J76" s="70"/>
      <c r="K76" s="70"/>
      <c r="L76" s="69"/>
      <c r="M76" s="69"/>
    </row>
    <row r="77" spans="1:14" ht="24.75" customHeight="1">
      <c r="A77" s="18" t="s">
        <v>190</v>
      </c>
      <c r="B77" s="50" t="s">
        <v>305</v>
      </c>
      <c r="C77" s="71" t="s">
        <v>190</v>
      </c>
      <c r="D77" s="67">
        <f t="shared" si="8"/>
        <v>30.002600000000001</v>
      </c>
      <c r="E77" s="67">
        <f t="shared" si="6"/>
        <v>30.002600000000001</v>
      </c>
      <c r="F77" s="67">
        <f t="shared" si="7"/>
        <v>30.002600000000001</v>
      </c>
      <c r="G77" s="43">
        <v>22.39</v>
      </c>
      <c r="H77" s="68">
        <f t="shared" si="4"/>
        <v>5.3735999999999997</v>
      </c>
      <c r="I77" s="68">
        <f t="shared" si="5"/>
        <v>2.2390000000000003</v>
      </c>
      <c r="J77" s="70"/>
      <c r="K77" s="70"/>
      <c r="L77" s="69"/>
      <c r="M77" s="69"/>
    </row>
    <row r="78" spans="1:14" ht="24.75" customHeight="1">
      <c r="A78" s="18" t="s">
        <v>318</v>
      </c>
      <c r="B78" s="50" t="s">
        <v>561</v>
      </c>
      <c r="C78" s="71" t="s">
        <v>318</v>
      </c>
      <c r="D78" s="67">
        <f t="shared" si="8"/>
        <v>181.99879999999999</v>
      </c>
      <c r="E78" s="67">
        <f t="shared" si="6"/>
        <v>181.99879999999999</v>
      </c>
      <c r="F78" s="67">
        <f t="shared" si="7"/>
        <v>181.99879999999999</v>
      </c>
      <c r="G78" s="43">
        <v>135.82</v>
      </c>
      <c r="H78" s="68">
        <f t="shared" si="4"/>
        <v>32.596799999999995</v>
      </c>
      <c r="I78" s="68">
        <f t="shared" si="5"/>
        <v>13.582000000000001</v>
      </c>
      <c r="J78" s="70"/>
      <c r="K78" s="70"/>
      <c r="L78" s="69"/>
      <c r="M78" s="69"/>
    </row>
    <row r="79" spans="1:14" ht="24.75" customHeight="1">
      <c r="A79" s="18" t="s">
        <v>74</v>
      </c>
      <c r="B79" s="50" t="s">
        <v>556</v>
      </c>
      <c r="C79" s="71" t="s">
        <v>74</v>
      </c>
      <c r="D79" s="67">
        <f t="shared" si="8"/>
        <v>181.99879999999999</v>
      </c>
      <c r="E79" s="67">
        <f t="shared" si="6"/>
        <v>181.99879999999999</v>
      </c>
      <c r="F79" s="67">
        <f t="shared" si="7"/>
        <v>181.99879999999999</v>
      </c>
      <c r="G79" s="43">
        <v>135.82</v>
      </c>
      <c r="H79" s="68">
        <f t="shared" si="4"/>
        <v>32.596799999999995</v>
      </c>
      <c r="I79" s="68">
        <f t="shared" si="5"/>
        <v>13.582000000000001</v>
      </c>
      <c r="J79" s="70"/>
      <c r="K79" s="70"/>
      <c r="L79" s="69"/>
      <c r="M79" s="69"/>
      <c r="N79" s="53"/>
    </row>
    <row r="80" spans="1:14" ht="24.75" customHeight="1">
      <c r="A80" s="18" t="s">
        <v>45</v>
      </c>
      <c r="B80" s="50" t="s">
        <v>282</v>
      </c>
      <c r="C80" s="71" t="s">
        <v>45</v>
      </c>
      <c r="D80" s="67">
        <f t="shared" si="8"/>
        <v>30.002600000000001</v>
      </c>
      <c r="E80" s="67">
        <f t="shared" si="6"/>
        <v>30.002600000000001</v>
      </c>
      <c r="F80" s="67">
        <f t="shared" si="7"/>
        <v>30.002600000000001</v>
      </c>
      <c r="G80" s="43">
        <v>22.39</v>
      </c>
      <c r="H80" s="68">
        <f t="shared" si="4"/>
        <v>5.3735999999999997</v>
      </c>
      <c r="I80" s="68">
        <f t="shared" si="5"/>
        <v>2.2390000000000003</v>
      </c>
      <c r="J80" s="70"/>
      <c r="K80" s="70"/>
      <c r="L80" s="69"/>
      <c r="M80" s="69"/>
      <c r="N80" s="53"/>
    </row>
    <row r="81" spans="1:14" ht="24.75" customHeight="1">
      <c r="A81" s="18" t="s">
        <v>372</v>
      </c>
      <c r="B81" s="50" t="s">
        <v>384</v>
      </c>
      <c r="C81" s="71" t="s">
        <v>372</v>
      </c>
      <c r="D81" s="67">
        <f t="shared" si="8"/>
        <v>446.99719999999996</v>
      </c>
      <c r="E81" s="67">
        <f t="shared" si="6"/>
        <v>446.99719999999996</v>
      </c>
      <c r="F81" s="67">
        <f t="shared" si="7"/>
        <v>446.99719999999996</v>
      </c>
      <c r="G81" s="43">
        <v>333.58</v>
      </c>
      <c r="H81" s="68">
        <f t="shared" si="4"/>
        <v>80.05919999999999</v>
      </c>
      <c r="I81" s="68">
        <f t="shared" si="5"/>
        <v>33.357999999999997</v>
      </c>
      <c r="J81" s="70"/>
      <c r="K81" s="70"/>
      <c r="L81" s="69"/>
      <c r="M81" s="69"/>
      <c r="N81" s="53"/>
    </row>
    <row r="82" spans="1:14" ht="24.75" customHeight="1">
      <c r="A82" s="18" t="s">
        <v>501</v>
      </c>
      <c r="B82" s="50" t="s">
        <v>536</v>
      </c>
      <c r="C82" s="71" t="s">
        <v>501</v>
      </c>
      <c r="D82" s="67">
        <f t="shared" si="8"/>
        <v>604.005</v>
      </c>
      <c r="E82" s="67">
        <f t="shared" si="6"/>
        <v>604.005</v>
      </c>
      <c r="F82" s="67">
        <f t="shared" si="7"/>
        <v>604.005</v>
      </c>
      <c r="G82" s="43">
        <v>450.75</v>
      </c>
      <c r="H82" s="68">
        <f t="shared" si="4"/>
        <v>108.17999999999999</v>
      </c>
      <c r="I82" s="68">
        <f t="shared" si="5"/>
        <v>45.075000000000003</v>
      </c>
      <c r="J82" s="70"/>
      <c r="K82" s="70"/>
      <c r="L82" s="69"/>
      <c r="M82" s="69"/>
      <c r="N82" s="53"/>
    </row>
    <row r="83" spans="1:14" ht="24.75" customHeight="1">
      <c r="A83" s="18" t="s">
        <v>500</v>
      </c>
      <c r="B83" s="50" t="s">
        <v>537</v>
      </c>
      <c r="C83" s="71" t="s">
        <v>500</v>
      </c>
      <c r="D83" s="67">
        <f t="shared" si="8"/>
        <v>181.99879999999999</v>
      </c>
      <c r="E83" s="67">
        <f t="shared" si="6"/>
        <v>181.99879999999999</v>
      </c>
      <c r="F83" s="67">
        <f t="shared" si="7"/>
        <v>181.99879999999999</v>
      </c>
      <c r="G83" s="43">
        <v>135.82</v>
      </c>
      <c r="H83" s="68">
        <f t="shared" ref="H83:H93" si="9">G83*0.24</f>
        <v>32.596799999999995</v>
      </c>
      <c r="I83" s="68">
        <f t="shared" ref="I83:I93" si="10">G83*0.1</f>
        <v>13.582000000000001</v>
      </c>
      <c r="J83" s="70"/>
      <c r="K83" s="70"/>
      <c r="L83" s="69"/>
      <c r="M83" s="69"/>
    </row>
    <row r="84" spans="1:14" ht="24.75" customHeight="1">
      <c r="A84" s="18" t="s">
        <v>529</v>
      </c>
      <c r="B84" s="50" t="s">
        <v>530</v>
      </c>
      <c r="C84" s="71" t="s">
        <v>529</v>
      </c>
      <c r="D84" s="67">
        <f t="shared" si="8"/>
        <v>30.002600000000001</v>
      </c>
      <c r="E84" s="67">
        <f t="shared" si="6"/>
        <v>30.002600000000001</v>
      </c>
      <c r="F84" s="67">
        <f t="shared" si="7"/>
        <v>30.002600000000001</v>
      </c>
      <c r="G84" s="43">
        <v>22.39</v>
      </c>
      <c r="H84" s="68">
        <f t="shared" si="9"/>
        <v>5.3735999999999997</v>
      </c>
      <c r="I84" s="68">
        <f t="shared" si="10"/>
        <v>2.2390000000000003</v>
      </c>
      <c r="J84" s="70"/>
      <c r="K84" s="70"/>
      <c r="L84" s="69"/>
      <c r="M84" s="69"/>
    </row>
    <row r="85" spans="1:14" ht="24.75" customHeight="1">
      <c r="A85" s="18" t="s">
        <v>528</v>
      </c>
      <c r="B85" s="50" t="s">
        <v>547</v>
      </c>
      <c r="C85" s="71" t="s">
        <v>528</v>
      </c>
      <c r="D85" s="67">
        <f t="shared" si="8"/>
        <v>616.4</v>
      </c>
      <c r="E85" s="67">
        <f t="shared" si="6"/>
        <v>616.4</v>
      </c>
      <c r="F85" s="67">
        <f t="shared" si="7"/>
        <v>616.4</v>
      </c>
      <c r="G85" s="43">
        <v>460</v>
      </c>
      <c r="H85" s="68">
        <f t="shared" si="9"/>
        <v>110.39999999999999</v>
      </c>
      <c r="I85" s="68">
        <f t="shared" si="10"/>
        <v>46</v>
      </c>
      <c r="J85" s="70"/>
      <c r="K85" s="70"/>
      <c r="L85" s="69"/>
      <c r="M85" s="69"/>
    </row>
    <row r="86" spans="1:14" ht="24.75" customHeight="1">
      <c r="A86" s="18" t="s">
        <v>527</v>
      </c>
      <c r="B86" s="50" t="s">
        <v>548</v>
      </c>
      <c r="C86" s="71" t="s">
        <v>527</v>
      </c>
      <c r="D86" s="67">
        <f t="shared" si="8"/>
        <v>509.2</v>
      </c>
      <c r="E86" s="67">
        <f t="shared" si="6"/>
        <v>509.2</v>
      </c>
      <c r="F86" s="67">
        <f t="shared" si="7"/>
        <v>509.2</v>
      </c>
      <c r="G86" s="43">
        <v>380</v>
      </c>
      <c r="H86" s="68">
        <f t="shared" si="9"/>
        <v>91.2</v>
      </c>
      <c r="I86" s="68">
        <f t="shared" si="10"/>
        <v>38</v>
      </c>
      <c r="J86" s="70"/>
      <c r="K86" s="70"/>
      <c r="L86" s="69"/>
      <c r="M86" s="69"/>
    </row>
    <row r="87" spans="1:14" ht="24.75" customHeight="1">
      <c r="A87" s="18" t="s">
        <v>526</v>
      </c>
      <c r="B87" s="50" t="s">
        <v>549</v>
      </c>
      <c r="C87" s="71" t="s">
        <v>526</v>
      </c>
      <c r="D87" s="67">
        <f t="shared" si="8"/>
        <v>245.99720000000002</v>
      </c>
      <c r="E87" s="67">
        <f t="shared" si="6"/>
        <v>245.99720000000002</v>
      </c>
      <c r="F87" s="67">
        <f t="shared" si="7"/>
        <v>245.99720000000002</v>
      </c>
      <c r="G87" s="43">
        <v>183.58</v>
      </c>
      <c r="H87" s="68">
        <f t="shared" si="9"/>
        <v>44.059200000000004</v>
      </c>
      <c r="I87" s="68">
        <f t="shared" si="10"/>
        <v>18.358000000000001</v>
      </c>
      <c r="J87" s="70"/>
      <c r="K87" s="70"/>
      <c r="L87" s="69"/>
      <c r="M87" s="69"/>
    </row>
    <row r="88" spans="1:14" ht="24.75" customHeight="1">
      <c r="A88" s="18" t="s">
        <v>308</v>
      </c>
      <c r="B88" s="50" t="s">
        <v>309</v>
      </c>
      <c r="C88" s="71" t="s">
        <v>308</v>
      </c>
      <c r="D88" s="67">
        <f t="shared" si="8"/>
        <v>181.99879999999999</v>
      </c>
      <c r="E88" s="67">
        <f t="shared" si="6"/>
        <v>181.99879999999999</v>
      </c>
      <c r="F88" s="67">
        <f t="shared" si="7"/>
        <v>181.99879999999999</v>
      </c>
      <c r="G88" s="43">
        <v>135.82</v>
      </c>
      <c r="H88" s="68">
        <f t="shared" si="9"/>
        <v>32.596799999999995</v>
      </c>
      <c r="I88" s="68">
        <f t="shared" si="10"/>
        <v>13.582000000000001</v>
      </c>
      <c r="J88" s="70"/>
      <c r="K88" s="70"/>
      <c r="L88" s="69"/>
      <c r="M88" s="69"/>
    </row>
    <row r="89" spans="1:14" ht="24.75" customHeight="1">
      <c r="A89" s="18" t="s">
        <v>147</v>
      </c>
      <c r="B89" s="50" t="s">
        <v>310</v>
      </c>
      <c r="C89" s="71" t="s">
        <v>147</v>
      </c>
      <c r="D89" s="67">
        <f t="shared" si="8"/>
        <v>245.99720000000002</v>
      </c>
      <c r="E89" s="67">
        <f t="shared" si="6"/>
        <v>245.99720000000002</v>
      </c>
      <c r="F89" s="67">
        <f t="shared" si="7"/>
        <v>245.99720000000002</v>
      </c>
      <c r="G89" s="43">
        <v>183.58</v>
      </c>
      <c r="H89" s="68">
        <f t="shared" si="9"/>
        <v>44.059200000000004</v>
      </c>
      <c r="I89" s="68">
        <f t="shared" si="10"/>
        <v>18.358000000000001</v>
      </c>
      <c r="J89" s="70"/>
      <c r="K89" s="70"/>
      <c r="L89" s="69"/>
      <c r="M89" s="69"/>
    </row>
    <row r="90" spans="1:14" ht="24.75" customHeight="1">
      <c r="A90" s="18" t="s">
        <v>525</v>
      </c>
      <c r="B90" s="50" t="s">
        <v>555</v>
      </c>
      <c r="C90" s="71" t="s">
        <v>525</v>
      </c>
      <c r="D90" s="67">
        <f t="shared" si="8"/>
        <v>181.99879999999999</v>
      </c>
      <c r="E90" s="67">
        <f t="shared" si="6"/>
        <v>181.99879999999999</v>
      </c>
      <c r="F90" s="67">
        <f t="shared" si="7"/>
        <v>181.99879999999999</v>
      </c>
      <c r="G90" s="43">
        <v>135.82</v>
      </c>
      <c r="H90" s="68">
        <f t="shared" si="9"/>
        <v>32.596799999999995</v>
      </c>
      <c r="I90" s="68">
        <f t="shared" si="10"/>
        <v>13.582000000000001</v>
      </c>
      <c r="J90" s="70"/>
      <c r="K90" s="70"/>
      <c r="L90" s="69"/>
      <c r="M90" s="69"/>
    </row>
    <row r="91" spans="1:14" ht="24.75" customHeight="1">
      <c r="A91" s="18" t="s">
        <v>134</v>
      </c>
      <c r="B91" s="50" t="s">
        <v>311</v>
      </c>
      <c r="C91" s="71" t="s">
        <v>134</v>
      </c>
      <c r="D91" s="67">
        <f t="shared" si="8"/>
        <v>100.00419999999998</v>
      </c>
      <c r="E91" s="67">
        <f t="shared" si="6"/>
        <v>100.00419999999998</v>
      </c>
      <c r="F91" s="67">
        <f t="shared" si="7"/>
        <v>100.00419999999998</v>
      </c>
      <c r="G91" s="43">
        <v>74.63</v>
      </c>
      <c r="H91" s="68">
        <f t="shared" si="9"/>
        <v>17.911199999999997</v>
      </c>
      <c r="I91" s="68">
        <f t="shared" si="10"/>
        <v>7.4630000000000001</v>
      </c>
      <c r="J91" s="70"/>
      <c r="K91" s="70"/>
      <c r="L91" s="69"/>
      <c r="M91" s="69"/>
    </row>
    <row r="92" spans="1:14" ht="24.75" customHeight="1">
      <c r="A92" s="18" t="s">
        <v>523</v>
      </c>
      <c r="B92" s="50" t="s">
        <v>552</v>
      </c>
      <c r="C92" s="71" t="s">
        <v>523</v>
      </c>
      <c r="D92" s="67">
        <f t="shared" si="8"/>
        <v>135.005</v>
      </c>
      <c r="E92" s="67">
        <f t="shared" si="6"/>
        <v>135.005</v>
      </c>
      <c r="F92" s="67">
        <f t="shared" si="7"/>
        <v>135.005</v>
      </c>
      <c r="G92" s="43">
        <v>100.75</v>
      </c>
      <c r="H92" s="68">
        <f t="shared" si="9"/>
        <v>24.18</v>
      </c>
      <c r="I92" s="68">
        <f t="shared" si="10"/>
        <v>10.075000000000001</v>
      </c>
      <c r="J92" s="70"/>
      <c r="K92" s="70"/>
    </row>
    <row r="93" spans="1:14" ht="24.75" customHeight="1">
      <c r="A93" s="18" t="s">
        <v>312</v>
      </c>
      <c r="B93" s="50" t="s">
        <v>313</v>
      </c>
      <c r="C93" s="71" t="s">
        <v>312</v>
      </c>
      <c r="D93" s="67">
        <f t="shared" si="8"/>
        <v>604.005</v>
      </c>
      <c r="E93" s="67">
        <f t="shared" si="6"/>
        <v>604.005</v>
      </c>
      <c r="F93" s="67">
        <f t="shared" si="7"/>
        <v>604.005</v>
      </c>
      <c r="G93" s="43">
        <v>450.75</v>
      </c>
      <c r="H93" s="68">
        <f t="shared" si="9"/>
        <v>108.17999999999999</v>
      </c>
      <c r="I93" s="68">
        <f t="shared" si="10"/>
        <v>45.075000000000003</v>
      </c>
      <c r="J93" s="70"/>
      <c r="K93" s="70"/>
      <c r="L93" s="69"/>
      <c r="M93" s="69"/>
    </row>
    <row r="94" spans="1:14" s="27" customFormat="1" ht="20.25" customHeight="1">
      <c r="A94" s="24" t="s">
        <v>244</v>
      </c>
      <c r="C94" s="24"/>
      <c r="D94" s="2"/>
      <c r="E94" s="2"/>
    </row>
    <row r="95" spans="1:14" s="27" customFormat="1" ht="20.25" customHeight="1">
      <c r="A95" s="51" t="s">
        <v>194</v>
      </c>
      <c r="C95" s="51"/>
      <c r="D95" s="2"/>
      <c r="E95" s="2"/>
    </row>
    <row r="96" spans="1:14" s="27" customFormat="1" ht="20.25" customHeight="1">
      <c r="A96" s="51" t="s">
        <v>195</v>
      </c>
      <c r="C96" s="51"/>
      <c r="D96" s="2"/>
      <c r="E96" s="2"/>
    </row>
    <row r="97" spans="1:5" s="27" customFormat="1" ht="20.25" customHeight="1">
      <c r="A97" s="51" t="s">
        <v>203</v>
      </c>
      <c r="C97" s="51"/>
      <c r="D97" s="2"/>
      <c r="E97" s="2"/>
    </row>
    <row r="98" spans="1:5">
      <c r="A98" s="51"/>
    </row>
    <row r="99" spans="1:5">
      <c r="A99" s="51"/>
    </row>
  </sheetData>
  <sortState xmlns:xlrd2="http://schemas.microsoft.com/office/spreadsheetml/2017/richdata2" ref="A9:N28">
    <sortCondition ref="A9:A28"/>
  </sortState>
  <conditionalFormatting sqref="D3:F3">
    <cfRule type="cellIs" dxfId="23" priority="36" stopIfTrue="1" operator="equal">
      <formula>"-"</formula>
    </cfRule>
    <cfRule type="cellIs" dxfId="22" priority="37" stopIfTrue="1" operator="equal">
      <formula>"Std"</formula>
    </cfRule>
  </conditionalFormatting>
  <conditionalFormatting sqref="D9:F93">
    <cfRule type="cellIs" dxfId="21" priority="22" stopIfTrue="1" operator="between">
      <formula>0</formula>
      <formula>5000</formula>
    </cfRule>
    <cfRule type="cellIs" dxfId="20" priority="23" stopIfTrue="1" operator="equal">
      <formula>"-"</formula>
    </cfRule>
    <cfRule type="cellIs" dxfId="19" priority="24" stopIfTrue="1" operator="equal">
      <formula>"Std"</formula>
    </cfRule>
  </conditionalFormatting>
  <conditionalFormatting sqref="H4:H6">
    <cfRule type="cellIs" dxfId="18" priority="38" stopIfTrue="1" operator="between">
      <formula>0</formula>
      <formula>5000</formula>
    </cfRule>
    <cfRule type="cellIs" dxfId="17" priority="39" stopIfTrue="1" operator="equal">
      <formula>"-"</formula>
    </cfRule>
    <cfRule type="cellIs" dxfId="16" priority="40" stopIfTrue="1" operator="equal">
      <formula>"Std"</formula>
    </cfRule>
  </conditionalFormatting>
  <printOptions horizontalCentered="1"/>
  <pageMargins left="0.7" right="0.7" top="0.75" bottom="0.75" header="0.3" footer="0.3"/>
  <pageSetup paperSize="9" scale="28"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L108"/>
  <sheetViews>
    <sheetView showGridLines="0" view="pageBreakPreview" zoomScale="50" zoomScaleNormal="60" zoomScaleSheetLayoutView="50" workbookViewId="0">
      <pane ySplit="8" topLeftCell="A73" activePane="bottomLeft" state="frozen"/>
      <selection activeCell="N71" sqref="N71"/>
      <selection pane="bottomLeft" activeCell="B21" sqref="B21"/>
    </sheetView>
  </sheetViews>
  <sheetFormatPr defaultColWidth="8" defaultRowHeight="20.25"/>
  <cols>
    <col min="1" max="1" width="18.5703125" style="2" customWidth="1"/>
    <col min="2" max="2" width="170.5703125" style="30" customWidth="1"/>
    <col min="3" max="3" width="14" style="2" customWidth="1"/>
    <col min="4" max="4" width="59.85546875" style="2" customWidth="1"/>
    <col min="5" max="7" width="18.7109375" style="2" customWidth="1"/>
    <col min="8" max="8" width="6.7109375" style="30" customWidth="1"/>
    <col min="9" max="9" width="12.7109375" style="30" bestFit="1" customWidth="1"/>
    <col min="10" max="16384" width="8" style="30"/>
  </cols>
  <sheetData>
    <row r="1" spans="1:12" ht="49.9" customHeight="1">
      <c r="A1" s="62"/>
      <c r="B1" s="62"/>
      <c r="C1" s="62"/>
      <c r="D1" s="88" t="s">
        <v>920</v>
      </c>
      <c r="F1" s="54"/>
      <c r="G1" s="65"/>
    </row>
    <row r="2" spans="1:12" ht="49.9" customHeight="1">
      <c r="A2" s="28"/>
      <c r="B2" s="44" t="str">
        <f>'DUCATO VAN S8'!B2</f>
        <v>Ισχύς προτεινόμενου τιμοκαταλόγου λιανικής από 16/06/2023</v>
      </c>
      <c r="C2" s="28"/>
      <c r="D2" s="16" t="s">
        <v>590</v>
      </c>
      <c r="F2" s="66"/>
      <c r="G2" s="66"/>
    </row>
    <row r="3" spans="1:12" ht="25.15" customHeight="1">
      <c r="A3" s="16"/>
      <c r="B3" s="3" t="s">
        <v>207</v>
      </c>
      <c r="C3" s="16"/>
      <c r="D3" s="4">
        <f t="shared" ref="D3" si="0">SUM(D4:D6)</f>
        <v>41596.794620582397</v>
      </c>
      <c r="F3" s="5" t="s">
        <v>214</v>
      </c>
      <c r="G3" s="6"/>
    </row>
    <row r="4" spans="1:12" ht="25.15" customHeight="1">
      <c r="A4" s="56"/>
      <c r="B4" s="10" t="s">
        <v>91</v>
      </c>
      <c r="C4" s="56"/>
      <c r="D4" s="23">
        <f t="shared" ref="D4" si="1">(D6+227.72)*0.1</f>
        <v>3125.3110015360003</v>
      </c>
      <c r="F4" s="12" t="s">
        <v>343</v>
      </c>
      <c r="G4" s="10" t="s">
        <v>206</v>
      </c>
      <c r="H4" s="33"/>
      <c r="I4" s="33"/>
    </row>
    <row r="5" spans="1:12" ht="25.15" customHeight="1">
      <c r="A5" s="56"/>
      <c r="B5" s="10" t="s">
        <v>15</v>
      </c>
      <c r="C5" s="56"/>
      <c r="D5" s="43">
        <f t="shared" ref="D5" si="2">D6*0.24</f>
        <v>7446.0936036863995</v>
      </c>
      <c r="F5" s="12">
        <v>123</v>
      </c>
      <c r="G5" s="10" t="s">
        <v>410</v>
      </c>
      <c r="H5" s="33"/>
      <c r="I5" s="33"/>
    </row>
    <row r="6" spans="1:12" s="36" customFormat="1" ht="25.15" customHeight="1">
      <c r="A6" s="57"/>
      <c r="B6" s="45" t="s">
        <v>208</v>
      </c>
      <c r="C6" s="57"/>
      <c r="D6" s="86">
        <v>31025.390015360001</v>
      </c>
      <c r="E6" s="14"/>
      <c r="F6" s="12" t="s">
        <v>95</v>
      </c>
      <c r="G6" s="10" t="s">
        <v>411</v>
      </c>
      <c r="H6" s="35"/>
      <c r="I6" s="35"/>
    </row>
    <row r="7" spans="1:12" ht="25.15" customHeight="1">
      <c r="A7" s="16"/>
      <c r="B7" s="10" t="s">
        <v>412</v>
      </c>
      <c r="C7" s="16"/>
      <c r="D7" s="10" t="s">
        <v>608</v>
      </c>
    </row>
    <row r="8" spans="1:12" ht="49.9" customHeight="1">
      <c r="A8" s="16" t="s">
        <v>3</v>
      </c>
      <c r="B8" s="17" t="s">
        <v>213</v>
      </c>
      <c r="C8" s="17" t="s">
        <v>3</v>
      </c>
      <c r="D8" s="17" t="s">
        <v>188</v>
      </c>
      <c r="E8" s="17" t="s">
        <v>187</v>
      </c>
      <c r="F8" s="17" t="s">
        <v>192</v>
      </c>
      <c r="G8" s="17" t="s">
        <v>193</v>
      </c>
    </row>
    <row r="9" spans="1:12" s="53" customFormat="1" ht="25.15" customHeight="1">
      <c r="A9" s="18" t="s">
        <v>263</v>
      </c>
      <c r="B9" s="50" t="s">
        <v>626</v>
      </c>
      <c r="C9" s="18" t="str">
        <f t="shared" ref="C9:C41" si="3">A9</f>
        <v>007</v>
      </c>
      <c r="D9" s="67" t="s">
        <v>343</v>
      </c>
      <c r="E9" s="68" t="s">
        <v>95</v>
      </c>
      <c r="F9" s="68" t="s">
        <v>95</v>
      </c>
      <c r="G9" s="68" t="s">
        <v>95</v>
      </c>
      <c r="H9" s="30"/>
      <c r="I9" s="30"/>
      <c r="J9" s="30"/>
      <c r="K9" s="30"/>
      <c r="L9" s="30"/>
    </row>
    <row r="10" spans="1:12" s="53" customFormat="1" ht="25.15" customHeight="1">
      <c r="A10" s="18" t="s">
        <v>8</v>
      </c>
      <c r="B10" s="50" t="s">
        <v>562</v>
      </c>
      <c r="C10" s="18" t="str">
        <f t="shared" si="3"/>
        <v>025</v>
      </c>
      <c r="D10" s="67" t="s">
        <v>343</v>
      </c>
      <c r="E10" s="68" t="s">
        <v>95</v>
      </c>
      <c r="F10" s="68" t="s">
        <v>95</v>
      </c>
      <c r="G10" s="68" t="s">
        <v>95</v>
      </c>
      <c r="H10" s="30"/>
      <c r="I10" s="30"/>
      <c r="J10" s="30"/>
      <c r="K10" s="30"/>
      <c r="L10" s="30"/>
    </row>
    <row r="11" spans="1:12" s="53" customFormat="1" ht="25.15" customHeight="1">
      <c r="A11" s="18" t="s">
        <v>36</v>
      </c>
      <c r="B11" s="50" t="s">
        <v>382</v>
      </c>
      <c r="C11" s="18" t="str">
        <f t="shared" si="3"/>
        <v>029</v>
      </c>
      <c r="D11" s="67" t="s">
        <v>343</v>
      </c>
      <c r="E11" s="68" t="s">
        <v>95</v>
      </c>
      <c r="F11" s="68" t="s">
        <v>95</v>
      </c>
      <c r="G11" s="68" t="s">
        <v>95</v>
      </c>
      <c r="H11" s="30"/>
      <c r="I11" s="30"/>
      <c r="J11" s="30"/>
      <c r="K11" s="30"/>
      <c r="L11" s="30"/>
    </row>
    <row r="12" spans="1:12" s="53" customFormat="1" ht="25.15" customHeight="1">
      <c r="A12" s="18" t="s">
        <v>113</v>
      </c>
      <c r="B12" s="50" t="s">
        <v>249</v>
      </c>
      <c r="C12" s="18" t="str">
        <f t="shared" si="3"/>
        <v>077</v>
      </c>
      <c r="D12" s="67" t="s">
        <v>343</v>
      </c>
      <c r="E12" s="68" t="s">
        <v>95</v>
      </c>
      <c r="F12" s="68" t="s">
        <v>95</v>
      </c>
      <c r="G12" s="68" t="s">
        <v>95</v>
      </c>
      <c r="H12" s="30"/>
      <c r="I12" s="30"/>
      <c r="J12" s="30"/>
      <c r="K12" s="30"/>
      <c r="L12" s="30"/>
    </row>
    <row r="13" spans="1:12" s="53" customFormat="1" ht="25.15" customHeight="1">
      <c r="A13" s="18" t="s">
        <v>55</v>
      </c>
      <c r="B13" s="50" t="s">
        <v>250</v>
      </c>
      <c r="C13" s="18" t="str">
        <f t="shared" si="3"/>
        <v>132</v>
      </c>
      <c r="D13" s="67" t="s">
        <v>343</v>
      </c>
      <c r="E13" s="68" t="s">
        <v>95</v>
      </c>
      <c r="F13" s="68" t="s">
        <v>95</v>
      </c>
      <c r="G13" s="68" t="s">
        <v>95</v>
      </c>
      <c r="H13" s="30"/>
      <c r="I13" s="30"/>
      <c r="J13" s="30"/>
      <c r="K13" s="30"/>
      <c r="L13" s="30"/>
    </row>
    <row r="14" spans="1:12" s="53" customFormat="1" ht="25.15" customHeight="1">
      <c r="A14" s="18" t="s">
        <v>24</v>
      </c>
      <c r="B14" s="50" t="s">
        <v>251</v>
      </c>
      <c r="C14" s="18" t="str">
        <f t="shared" si="3"/>
        <v>199</v>
      </c>
      <c r="D14" s="67" t="s">
        <v>343</v>
      </c>
      <c r="E14" s="68" t="s">
        <v>95</v>
      </c>
      <c r="F14" s="68" t="s">
        <v>95</v>
      </c>
      <c r="G14" s="68" t="s">
        <v>95</v>
      </c>
      <c r="H14" s="30"/>
      <c r="I14" s="30"/>
      <c r="J14" s="30"/>
      <c r="K14" s="30"/>
      <c r="L14" s="30"/>
    </row>
    <row r="15" spans="1:12" s="53" customFormat="1" ht="25.15" customHeight="1">
      <c r="A15" s="18" t="s">
        <v>107</v>
      </c>
      <c r="B15" s="50" t="s">
        <v>252</v>
      </c>
      <c r="C15" s="18" t="str">
        <f t="shared" si="3"/>
        <v>293</v>
      </c>
      <c r="D15" s="67" t="s">
        <v>343</v>
      </c>
      <c r="E15" s="68" t="s">
        <v>95</v>
      </c>
      <c r="F15" s="68" t="s">
        <v>95</v>
      </c>
      <c r="G15" s="68" t="s">
        <v>95</v>
      </c>
      <c r="H15" s="30"/>
      <c r="I15" s="30"/>
      <c r="J15" s="30"/>
      <c r="K15" s="30"/>
      <c r="L15" s="30"/>
    </row>
    <row r="16" spans="1:12" s="53" customFormat="1" ht="45" customHeight="1">
      <c r="A16" s="18" t="s">
        <v>517</v>
      </c>
      <c r="B16" s="50" t="s">
        <v>569</v>
      </c>
      <c r="C16" s="18" t="str">
        <f t="shared" si="3"/>
        <v>2D4</v>
      </c>
      <c r="D16" s="67" t="s">
        <v>343</v>
      </c>
      <c r="E16" s="68" t="s">
        <v>95</v>
      </c>
      <c r="F16" s="68" t="s">
        <v>95</v>
      </c>
      <c r="G16" s="68" t="s">
        <v>95</v>
      </c>
      <c r="H16" s="30"/>
      <c r="I16" s="30"/>
      <c r="J16" s="30"/>
      <c r="K16" s="30"/>
      <c r="L16" s="30"/>
    </row>
    <row r="17" spans="1:12" s="53" customFormat="1" ht="25.15" customHeight="1">
      <c r="A17" s="18" t="s">
        <v>135</v>
      </c>
      <c r="B17" s="50" t="s">
        <v>253</v>
      </c>
      <c r="C17" s="18" t="str">
        <f t="shared" si="3"/>
        <v>361</v>
      </c>
      <c r="D17" s="67" t="s">
        <v>343</v>
      </c>
      <c r="E17" s="68" t="s">
        <v>95</v>
      </c>
      <c r="F17" s="68" t="s">
        <v>95</v>
      </c>
      <c r="G17" s="68" t="s">
        <v>95</v>
      </c>
      <c r="H17" s="30"/>
      <c r="I17" s="30"/>
      <c r="J17" s="30"/>
      <c r="K17" s="30"/>
      <c r="L17" s="30"/>
    </row>
    <row r="18" spans="1:12" s="53" customFormat="1" ht="25.15" customHeight="1">
      <c r="A18" s="18" t="s">
        <v>150</v>
      </c>
      <c r="B18" s="50" t="s">
        <v>378</v>
      </c>
      <c r="C18" s="18" t="str">
        <f t="shared" si="3"/>
        <v>4HH</v>
      </c>
      <c r="D18" s="67" t="s">
        <v>95</v>
      </c>
      <c r="E18" s="68" t="s">
        <v>95</v>
      </c>
      <c r="F18" s="68" t="s">
        <v>95</v>
      </c>
      <c r="G18" s="68" t="s">
        <v>95</v>
      </c>
      <c r="H18" s="30"/>
      <c r="I18" s="30"/>
      <c r="J18" s="30"/>
      <c r="K18" s="30"/>
      <c r="L18" s="30"/>
    </row>
    <row r="19" spans="1:12" s="53" customFormat="1" ht="25.15" customHeight="1">
      <c r="A19" s="18" t="s">
        <v>12</v>
      </c>
      <c r="B19" s="50" t="s">
        <v>275</v>
      </c>
      <c r="C19" s="18" t="str">
        <f t="shared" si="3"/>
        <v>502</v>
      </c>
      <c r="D19" s="67" t="s">
        <v>343</v>
      </c>
      <c r="E19" s="68" t="s">
        <v>95</v>
      </c>
      <c r="F19" s="68" t="s">
        <v>95</v>
      </c>
      <c r="G19" s="68" t="s">
        <v>95</v>
      </c>
      <c r="H19" s="30"/>
      <c r="I19" s="30"/>
      <c r="J19" s="30"/>
      <c r="K19" s="30"/>
      <c r="L19" s="30"/>
    </row>
    <row r="20" spans="1:12" s="53" customFormat="1" ht="25.15" customHeight="1">
      <c r="A20" s="18" t="s">
        <v>25</v>
      </c>
      <c r="B20" s="50" t="s">
        <v>257</v>
      </c>
      <c r="C20" s="18" t="str">
        <f t="shared" si="3"/>
        <v>519</v>
      </c>
      <c r="D20" s="67" t="s">
        <v>343</v>
      </c>
      <c r="E20" s="68" t="s">
        <v>95</v>
      </c>
      <c r="F20" s="68" t="s">
        <v>95</v>
      </c>
      <c r="G20" s="68" t="s">
        <v>95</v>
      </c>
      <c r="H20" s="30"/>
      <c r="I20" s="30"/>
      <c r="J20" s="30"/>
      <c r="K20" s="30"/>
      <c r="L20" s="30"/>
    </row>
    <row r="21" spans="1:12" s="53" customFormat="1" ht="25.15" customHeight="1">
      <c r="A21" s="18" t="s">
        <v>330</v>
      </c>
      <c r="B21" s="50" t="s">
        <v>532</v>
      </c>
      <c r="C21" s="18" t="str">
        <f t="shared" si="3"/>
        <v>5PP</v>
      </c>
      <c r="D21" s="67" t="s">
        <v>343</v>
      </c>
      <c r="E21" s="68" t="s">
        <v>95</v>
      </c>
      <c r="F21" s="68" t="s">
        <v>95</v>
      </c>
      <c r="G21" s="68" t="s">
        <v>95</v>
      </c>
      <c r="H21" s="30"/>
      <c r="I21" s="30"/>
      <c r="J21" s="30"/>
      <c r="K21" s="30"/>
      <c r="L21" s="30"/>
    </row>
    <row r="22" spans="1:12" s="53" customFormat="1" ht="25.15" customHeight="1">
      <c r="A22" s="18" t="s">
        <v>240</v>
      </c>
      <c r="B22" s="50" t="s">
        <v>258</v>
      </c>
      <c r="C22" s="18" t="str">
        <f t="shared" si="3"/>
        <v>734</v>
      </c>
      <c r="D22" s="67" t="s">
        <v>343</v>
      </c>
      <c r="E22" s="68" t="s">
        <v>95</v>
      </c>
      <c r="F22" s="68" t="s">
        <v>95</v>
      </c>
      <c r="G22" s="68" t="s">
        <v>95</v>
      </c>
      <c r="H22" s="30"/>
      <c r="I22" s="30"/>
      <c r="J22" s="30"/>
      <c r="K22" s="30"/>
      <c r="L22" s="30"/>
    </row>
    <row r="23" spans="1:12" s="53" customFormat="1" ht="25.15" customHeight="1">
      <c r="A23" s="18" t="s">
        <v>167</v>
      </c>
      <c r="B23" s="50" t="s">
        <v>280</v>
      </c>
      <c r="C23" s="18" t="str">
        <f t="shared" si="3"/>
        <v>738</v>
      </c>
      <c r="D23" s="67" t="s">
        <v>343</v>
      </c>
      <c r="E23" s="68" t="s">
        <v>95</v>
      </c>
      <c r="F23" s="68" t="s">
        <v>95</v>
      </c>
      <c r="G23" s="68" t="s">
        <v>95</v>
      </c>
      <c r="H23" s="30"/>
      <c r="I23" s="30"/>
      <c r="J23" s="30"/>
      <c r="K23" s="30"/>
      <c r="L23" s="30"/>
    </row>
    <row r="24" spans="1:12" s="53" customFormat="1" ht="25.15" customHeight="1">
      <c r="A24" s="18" t="s">
        <v>122</v>
      </c>
      <c r="B24" s="50" t="s">
        <v>232</v>
      </c>
      <c r="C24" s="18" t="str">
        <f t="shared" si="3"/>
        <v>747</v>
      </c>
      <c r="D24" s="67" t="s">
        <v>343</v>
      </c>
      <c r="E24" s="68" t="s">
        <v>95</v>
      </c>
      <c r="F24" s="68" t="s">
        <v>95</v>
      </c>
      <c r="G24" s="68" t="s">
        <v>95</v>
      </c>
      <c r="H24" s="30"/>
      <c r="I24" s="30"/>
      <c r="J24" s="30"/>
      <c r="K24" s="30"/>
      <c r="L24" s="30"/>
    </row>
    <row r="25" spans="1:12" s="53" customFormat="1" ht="25.15" customHeight="1">
      <c r="A25" s="18" t="s">
        <v>111</v>
      </c>
      <c r="B25" s="50" t="s">
        <v>235</v>
      </c>
      <c r="C25" s="18" t="str">
        <f t="shared" si="3"/>
        <v>786</v>
      </c>
      <c r="D25" s="67" t="s">
        <v>343</v>
      </c>
      <c r="E25" s="68" t="s">
        <v>95</v>
      </c>
      <c r="F25" s="68" t="s">
        <v>95</v>
      </c>
      <c r="G25" s="68" t="s">
        <v>95</v>
      </c>
      <c r="H25" s="30"/>
      <c r="I25" s="30"/>
      <c r="J25" s="30"/>
      <c r="K25" s="30"/>
      <c r="L25" s="30"/>
    </row>
    <row r="26" spans="1:12" s="53" customFormat="1" ht="25.15" customHeight="1">
      <c r="A26" s="18" t="s">
        <v>39</v>
      </c>
      <c r="B26" s="50" t="s">
        <v>237</v>
      </c>
      <c r="C26" s="18" t="str">
        <f t="shared" si="3"/>
        <v>878</v>
      </c>
      <c r="D26" s="67" t="s">
        <v>343</v>
      </c>
      <c r="E26" s="68" t="s">
        <v>95</v>
      </c>
      <c r="F26" s="68" t="s">
        <v>95</v>
      </c>
      <c r="G26" s="68" t="s">
        <v>95</v>
      </c>
      <c r="H26" s="30"/>
      <c r="I26" s="30"/>
      <c r="J26" s="30"/>
      <c r="K26" s="30"/>
      <c r="L26" s="30"/>
    </row>
    <row r="27" spans="1:12" s="53" customFormat="1" ht="25.15" customHeight="1">
      <c r="A27" s="18" t="s">
        <v>112</v>
      </c>
      <c r="B27" s="50" t="s">
        <v>89</v>
      </c>
      <c r="C27" s="18" t="str">
        <f t="shared" si="3"/>
        <v>980</v>
      </c>
      <c r="D27" s="67" t="s">
        <v>343</v>
      </c>
      <c r="E27" s="43" t="s">
        <v>95</v>
      </c>
      <c r="F27" s="68" t="s">
        <v>95</v>
      </c>
      <c r="G27" s="68" t="s">
        <v>95</v>
      </c>
      <c r="H27" s="30"/>
      <c r="I27" s="30"/>
      <c r="J27" s="30"/>
      <c r="K27" s="30"/>
      <c r="L27" s="30"/>
    </row>
    <row r="28" spans="1:12" s="53" customFormat="1" ht="25.15" customHeight="1">
      <c r="A28" s="18" t="s">
        <v>168</v>
      </c>
      <c r="B28" s="50" t="s">
        <v>234</v>
      </c>
      <c r="C28" s="18" t="str">
        <f t="shared" si="3"/>
        <v>RS3</v>
      </c>
      <c r="D28" s="67" t="s">
        <v>343</v>
      </c>
      <c r="E28" s="43" t="s">
        <v>95</v>
      </c>
      <c r="F28" s="68" t="s">
        <v>95</v>
      </c>
      <c r="G28" s="68" t="s">
        <v>95</v>
      </c>
      <c r="H28" s="30"/>
      <c r="I28" s="30"/>
      <c r="J28" s="30"/>
      <c r="K28" s="30"/>
      <c r="L28" s="30"/>
    </row>
    <row r="29" spans="1:12" s="53" customFormat="1" ht="25.15" customHeight="1">
      <c r="A29" s="18" t="s">
        <v>109</v>
      </c>
      <c r="B29" s="50" t="s">
        <v>264</v>
      </c>
      <c r="C29" s="18" t="str">
        <f t="shared" si="3"/>
        <v>051</v>
      </c>
      <c r="D29" s="67">
        <f t="shared" ref="D29:D60" si="4">SUM($E29+$F29+$G29)</f>
        <v>135.005</v>
      </c>
      <c r="E29" s="43">
        <v>100.75</v>
      </c>
      <c r="F29" s="68">
        <f t="shared" ref="F29:F85" si="5">E29*0.24</f>
        <v>24.18</v>
      </c>
      <c r="G29" s="68">
        <f t="shared" ref="G29:G85" si="6">E29*0.1</f>
        <v>10.075000000000001</v>
      </c>
      <c r="H29" s="30"/>
      <c r="I29" s="70"/>
      <c r="J29" s="30"/>
      <c r="K29" s="30"/>
      <c r="L29" s="30"/>
    </row>
    <row r="30" spans="1:12" s="53" customFormat="1" ht="25.15" customHeight="1">
      <c r="A30" s="18" t="s">
        <v>29</v>
      </c>
      <c r="B30" s="50" t="s">
        <v>265</v>
      </c>
      <c r="C30" s="18" t="str">
        <f t="shared" si="3"/>
        <v>055</v>
      </c>
      <c r="D30" s="67">
        <f t="shared" si="4"/>
        <v>604.005</v>
      </c>
      <c r="E30" s="43">
        <v>450.75</v>
      </c>
      <c r="F30" s="68">
        <f t="shared" si="5"/>
        <v>108.17999999999999</v>
      </c>
      <c r="G30" s="68">
        <f t="shared" si="6"/>
        <v>45.075000000000003</v>
      </c>
      <c r="H30" s="30"/>
      <c r="I30" s="70"/>
      <c r="J30" s="30"/>
      <c r="K30" s="30"/>
      <c r="L30" s="30"/>
    </row>
    <row r="31" spans="1:12" s="53" customFormat="1" ht="25.15" customHeight="1">
      <c r="A31" s="18" t="s">
        <v>114</v>
      </c>
      <c r="B31" s="50" t="s">
        <v>267</v>
      </c>
      <c r="C31" s="18" t="str">
        <f t="shared" si="3"/>
        <v>081</v>
      </c>
      <c r="D31" s="67">
        <f t="shared" si="4"/>
        <v>100.00419999999998</v>
      </c>
      <c r="E31" s="43">
        <v>74.63</v>
      </c>
      <c r="F31" s="68">
        <f t="shared" si="5"/>
        <v>17.911199999999997</v>
      </c>
      <c r="G31" s="68">
        <f t="shared" si="6"/>
        <v>7.4630000000000001</v>
      </c>
      <c r="H31" s="30"/>
      <c r="I31" s="70"/>
      <c r="J31" s="30"/>
      <c r="K31" s="30"/>
      <c r="L31" s="30"/>
    </row>
    <row r="32" spans="1:12" s="53" customFormat="1" ht="25.15" customHeight="1">
      <c r="A32" s="18" t="s">
        <v>521</v>
      </c>
      <c r="B32" s="50" t="s">
        <v>550</v>
      </c>
      <c r="C32" s="18" t="str">
        <f t="shared" si="3"/>
        <v>0UQ</v>
      </c>
      <c r="D32" s="67">
        <f t="shared" si="4"/>
        <v>30.002600000000001</v>
      </c>
      <c r="E32" s="43">
        <v>22.39</v>
      </c>
      <c r="F32" s="68">
        <f t="shared" si="5"/>
        <v>5.3735999999999997</v>
      </c>
      <c r="G32" s="68">
        <f t="shared" si="6"/>
        <v>2.2390000000000003</v>
      </c>
      <c r="H32" s="30"/>
      <c r="I32" s="70"/>
      <c r="J32" s="30"/>
      <c r="K32" s="30"/>
      <c r="L32" s="30"/>
    </row>
    <row r="33" spans="1:12" s="53" customFormat="1" ht="25.15" customHeight="1">
      <c r="A33" s="18" t="s">
        <v>520</v>
      </c>
      <c r="B33" s="50" t="s">
        <v>553</v>
      </c>
      <c r="C33" s="18" t="str">
        <f t="shared" si="3"/>
        <v>0XW</v>
      </c>
      <c r="D33" s="67">
        <f t="shared" si="4"/>
        <v>100.00419999999998</v>
      </c>
      <c r="E33" s="43">
        <v>74.63</v>
      </c>
      <c r="F33" s="68">
        <f t="shared" si="5"/>
        <v>17.911199999999997</v>
      </c>
      <c r="G33" s="68">
        <f t="shared" si="6"/>
        <v>7.4630000000000001</v>
      </c>
      <c r="H33" s="30"/>
      <c r="I33" s="70"/>
      <c r="J33" s="30"/>
      <c r="K33" s="30"/>
      <c r="L33" s="30"/>
    </row>
    <row r="34" spans="1:12" s="53" customFormat="1" ht="25.15" customHeight="1">
      <c r="A34" s="18" t="s">
        <v>115</v>
      </c>
      <c r="B34" s="50" t="s">
        <v>386</v>
      </c>
      <c r="C34" s="18" t="str">
        <f t="shared" si="3"/>
        <v>144</v>
      </c>
      <c r="D34" s="67">
        <f t="shared" si="4"/>
        <v>135.005</v>
      </c>
      <c r="E34" s="43">
        <v>100.75</v>
      </c>
      <c r="F34" s="68">
        <f t="shared" si="5"/>
        <v>24.18</v>
      </c>
      <c r="G34" s="68">
        <f t="shared" si="6"/>
        <v>10.075000000000001</v>
      </c>
      <c r="H34" s="30"/>
      <c r="I34" s="70"/>
      <c r="J34" s="30"/>
      <c r="K34" s="30"/>
      <c r="L34" s="30"/>
    </row>
    <row r="35" spans="1:12" s="53" customFormat="1" ht="25.15" customHeight="1">
      <c r="A35" s="18" t="s">
        <v>157</v>
      </c>
      <c r="B35" s="50" t="s">
        <v>226</v>
      </c>
      <c r="C35" s="18" t="str">
        <f t="shared" si="3"/>
        <v>149</v>
      </c>
      <c r="D35" s="67">
        <f t="shared" si="4"/>
        <v>181.99879999999999</v>
      </c>
      <c r="E35" s="43">
        <v>135.82</v>
      </c>
      <c r="F35" s="68">
        <f t="shared" si="5"/>
        <v>32.596799999999995</v>
      </c>
      <c r="G35" s="68">
        <f t="shared" si="6"/>
        <v>13.582000000000001</v>
      </c>
      <c r="H35" s="30"/>
      <c r="I35" s="70"/>
      <c r="J35" s="30"/>
      <c r="K35" s="30"/>
      <c r="L35" s="30"/>
    </row>
    <row r="36" spans="1:12" s="53" customFormat="1" ht="25.15" customHeight="1">
      <c r="A36" s="18" t="s">
        <v>519</v>
      </c>
      <c r="B36" s="50" t="s">
        <v>563</v>
      </c>
      <c r="C36" s="18" t="str">
        <f t="shared" si="3"/>
        <v>1LR</v>
      </c>
      <c r="D36" s="67">
        <f t="shared" si="4"/>
        <v>245.99720000000002</v>
      </c>
      <c r="E36" s="43">
        <v>183.58</v>
      </c>
      <c r="F36" s="68">
        <f t="shared" si="5"/>
        <v>44.059200000000004</v>
      </c>
      <c r="G36" s="68">
        <f t="shared" si="6"/>
        <v>18.358000000000001</v>
      </c>
      <c r="H36" s="30"/>
      <c r="I36" s="70"/>
      <c r="J36" s="30"/>
      <c r="K36" s="30"/>
      <c r="L36" s="30"/>
    </row>
    <row r="37" spans="1:12" s="53" customFormat="1" ht="25.15" customHeight="1">
      <c r="A37" s="18" t="s">
        <v>141</v>
      </c>
      <c r="B37" s="50" t="s">
        <v>268</v>
      </c>
      <c r="C37" s="18" t="str">
        <f t="shared" si="3"/>
        <v>200</v>
      </c>
      <c r="D37" s="67">
        <f t="shared" si="4"/>
        <v>330.99340000000001</v>
      </c>
      <c r="E37" s="43">
        <v>247.01</v>
      </c>
      <c r="F37" s="68">
        <f t="shared" si="5"/>
        <v>59.282399999999996</v>
      </c>
      <c r="G37" s="68">
        <f t="shared" si="6"/>
        <v>24.701000000000001</v>
      </c>
      <c r="H37" s="30"/>
      <c r="I37" s="70"/>
      <c r="J37" s="30"/>
      <c r="K37" s="30"/>
      <c r="L37" s="30"/>
    </row>
    <row r="38" spans="1:12" s="53" customFormat="1" ht="25.15" customHeight="1">
      <c r="A38" s="18" t="s">
        <v>14</v>
      </c>
      <c r="B38" s="50" t="s">
        <v>18</v>
      </c>
      <c r="C38" s="18" t="str">
        <f t="shared" si="3"/>
        <v>210</v>
      </c>
      <c r="D38" s="67">
        <f t="shared" si="4"/>
        <v>330.99340000000001</v>
      </c>
      <c r="E38" s="43">
        <v>247.01</v>
      </c>
      <c r="F38" s="68">
        <f t="shared" si="5"/>
        <v>59.282399999999996</v>
      </c>
      <c r="G38" s="68">
        <f t="shared" si="6"/>
        <v>24.701000000000001</v>
      </c>
      <c r="H38" s="30"/>
      <c r="I38" s="70"/>
      <c r="J38" s="30"/>
      <c r="K38" s="30"/>
      <c r="L38" s="30"/>
    </row>
    <row r="39" spans="1:12" s="53" customFormat="1" ht="25.15" customHeight="1">
      <c r="A39" s="18" t="s">
        <v>118</v>
      </c>
      <c r="B39" s="50" t="s">
        <v>270</v>
      </c>
      <c r="C39" s="18" t="str">
        <f t="shared" si="3"/>
        <v>237</v>
      </c>
      <c r="D39" s="67">
        <f t="shared" si="4"/>
        <v>181.99879999999999</v>
      </c>
      <c r="E39" s="43">
        <v>135.82</v>
      </c>
      <c r="F39" s="68">
        <f t="shared" si="5"/>
        <v>32.596799999999995</v>
      </c>
      <c r="G39" s="68">
        <f t="shared" si="6"/>
        <v>13.582000000000001</v>
      </c>
      <c r="H39" s="30"/>
      <c r="I39" s="70"/>
      <c r="J39" s="30"/>
      <c r="K39" s="30"/>
      <c r="L39" s="30"/>
    </row>
    <row r="40" spans="1:12" s="53" customFormat="1" ht="88.5" customHeight="1">
      <c r="A40" s="18" t="s">
        <v>516</v>
      </c>
      <c r="B40" s="50" t="s">
        <v>565</v>
      </c>
      <c r="C40" s="18" t="str">
        <f t="shared" si="3"/>
        <v>2F2</v>
      </c>
      <c r="D40" s="67">
        <f t="shared" si="4"/>
        <v>1485.0013999999999</v>
      </c>
      <c r="E40" s="43">
        <v>1108.21</v>
      </c>
      <c r="F40" s="68">
        <f t="shared" si="5"/>
        <v>265.97039999999998</v>
      </c>
      <c r="G40" s="68">
        <f t="shared" si="6"/>
        <v>110.82100000000001</v>
      </c>
      <c r="H40" s="30"/>
      <c r="I40" s="70"/>
      <c r="J40" s="30"/>
      <c r="K40" s="30"/>
      <c r="L40" s="30"/>
    </row>
    <row r="41" spans="1:12" s="53" customFormat="1" ht="64.5" customHeight="1">
      <c r="A41" s="18" t="s">
        <v>515</v>
      </c>
      <c r="B41" s="50" t="s">
        <v>558</v>
      </c>
      <c r="C41" s="18" t="str">
        <f t="shared" si="3"/>
        <v>2PP</v>
      </c>
      <c r="D41" s="67">
        <f t="shared" si="4"/>
        <v>604.005</v>
      </c>
      <c r="E41" s="43">
        <v>450.75</v>
      </c>
      <c r="F41" s="68">
        <f t="shared" si="5"/>
        <v>108.17999999999999</v>
      </c>
      <c r="G41" s="68">
        <f t="shared" si="6"/>
        <v>45.075000000000003</v>
      </c>
      <c r="H41" s="30"/>
      <c r="I41" s="70"/>
      <c r="J41" s="30"/>
      <c r="K41" s="30"/>
      <c r="L41" s="30"/>
    </row>
    <row r="42" spans="1:12" s="53" customFormat="1" ht="25.15" customHeight="1">
      <c r="A42" s="18" t="s">
        <v>513</v>
      </c>
      <c r="B42" s="50" t="s">
        <v>557</v>
      </c>
      <c r="C42" s="18" t="str">
        <f t="shared" ref="C42:C49" si="7">A42</f>
        <v>2PZ</v>
      </c>
      <c r="D42" s="67">
        <f t="shared" si="4"/>
        <v>1286.4000000000001</v>
      </c>
      <c r="E42" s="43">
        <v>960</v>
      </c>
      <c r="F42" s="68">
        <f t="shared" si="5"/>
        <v>230.39999999999998</v>
      </c>
      <c r="G42" s="68">
        <f t="shared" si="6"/>
        <v>96</v>
      </c>
      <c r="H42" s="30"/>
      <c r="I42" s="70"/>
      <c r="J42" s="30"/>
      <c r="K42" s="30"/>
      <c r="L42" s="30"/>
    </row>
    <row r="43" spans="1:12" s="53" customFormat="1" ht="25.15" customHeight="1">
      <c r="A43" s="18" t="s">
        <v>512</v>
      </c>
      <c r="B43" s="50" t="s">
        <v>551</v>
      </c>
      <c r="C43" s="18" t="str">
        <f t="shared" si="7"/>
        <v>2QC</v>
      </c>
      <c r="D43" s="67">
        <f t="shared" si="4"/>
        <v>245.99720000000002</v>
      </c>
      <c r="E43" s="43">
        <v>183.58</v>
      </c>
      <c r="F43" s="68">
        <f t="shared" si="5"/>
        <v>44.059200000000004</v>
      </c>
      <c r="G43" s="68">
        <f t="shared" si="6"/>
        <v>18.358000000000001</v>
      </c>
      <c r="H43" s="30"/>
      <c r="I43" s="70"/>
      <c r="J43" s="30"/>
      <c r="K43" s="30"/>
      <c r="L43" s="30"/>
    </row>
    <row r="44" spans="1:12" s="122" customFormat="1" ht="25.15" customHeight="1">
      <c r="A44" s="18" t="s">
        <v>511</v>
      </c>
      <c r="B44" s="50" t="s">
        <v>554</v>
      </c>
      <c r="C44" s="18" t="str">
        <f t="shared" si="7"/>
        <v>2QF</v>
      </c>
      <c r="D44" s="67">
        <f t="shared" si="4"/>
        <v>199.66</v>
      </c>
      <c r="E44" s="43">
        <v>149</v>
      </c>
      <c r="F44" s="68">
        <f t="shared" si="5"/>
        <v>35.76</v>
      </c>
      <c r="G44" s="68">
        <f t="shared" si="6"/>
        <v>14.9</v>
      </c>
      <c r="H44" s="30"/>
      <c r="I44" s="70"/>
      <c r="J44" s="30"/>
      <c r="K44" s="30"/>
      <c r="L44" s="30"/>
    </row>
    <row r="45" spans="1:12" s="53" customFormat="1" ht="25.15" customHeight="1">
      <c r="A45" s="18" t="s">
        <v>69</v>
      </c>
      <c r="B45" s="50" t="s">
        <v>271</v>
      </c>
      <c r="C45" s="18" t="str">
        <f t="shared" si="7"/>
        <v>320</v>
      </c>
      <c r="D45" s="67">
        <f t="shared" si="4"/>
        <v>135.005</v>
      </c>
      <c r="E45" s="43">
        <v>100.75</v>
      </c>
      <c r="F45" s="68">
        <f t="shared" si="5"/>
        <v>24.18</v>
      </c>
      <c r="G45" s="68">
        <f t="shared" si="6"/>
        <v>10.075000000000001</v>
      </c>
      <c r="H45" s="30"/>
      <c r="I45" s="70"/>
      <c r="J45" s="30"/>
      <c r="K45" s="30"/>
      <c r="L45" s="30"/>
    </row>
    <row r="46" spans="1:12" s="53" customFormat="1" ht="25.15" customHeight="1">
      <c r="A46" s="18" t="s">
        <v>121</v>
      </c>
      <c r="B46" s="50" t="s">
        <v>272</v>
      </c>
      <c r="C46" s="18" t="str">
        <f t="shared" si="7"/>
        <v>341</v>
      </c>
      <c r="D46" s="67">
        <f t="shared" si="4"/>
        <v>181.99879999999999</v>
      </c>
      <c r="E46" s="43">
        <v>135.82</v>
      </c>
      <c r="F46" s="68">
        <f t="shared" si="5"/>
        <v>32.596799999999995</v>
      </c>
      <c r="G46" s="68">
        <f t="shared" si="6"/>
        <v>13.582000000000001</v>
      </c>
      <c r="H46" s="30"/>
      <c r="I46" s="70"/>
      <c r="J46" s="30"/>
      <c r="K46" s="30"/>
      <c r="L46" s="30"/>
    </row>
    <row r="47" spans="1:12" s="53" customFormat="1" ht="25.15" customHeight="1">
      <c r="A47" s="18" t="s">
        <v>110</v>
      </c>
      <c r="B47" s="50" t="s">
        <v>273</v>
      </c>
      <c r="C47" s="18" t="str">
        <f t="shared" si="7"/>
        <v>365</v>
      </c>
      <c r="D47" s="67">
        <f t="shared" si="4"/>
        <v>245.99720000000002</v>
      </c>
      <c r="E47" s="43">
        <v>183.58</v>
      </c>
      <c r="F47" s="68">
        <f t="shared" si="5"/>
        <v>44.059200000000004</v>
      </c>
      <c r="G47" s="68">
        <f t="shared" si="6"/>
        <v>18.358000000000001</v>
      </c>
      <c r="H47" s="30"/>
      <c r="I47" s="70"/>
      <c r="J47" s="30"/>
      <c r="K47" s="30"/>
      <c r="L47" s="30"/>
    </row>
    <row r="48" spans="1:12" s="53" customFormat="1" ht="25.15" customHeight="1">
      <c r="A48" s="18" t="s">
        <v>510</v>
      </c>
      <c r="B48" s="50" t="s">
        <v>535</v>
      </c>
      <c r="C48" s="18" t="str">
        <f t="shared" si="7"/>
        <v>3YL</v>
      </c>
      <c r="D48" s="67">
        <f t="shared" si="4"/>
        <v>135.005</v>
      </c>
      <c r="E48" s="43">
        <v>100.75</v>
      </c>
      <c r="F48" s="68">
        <f t="shared" si="5"/>
        <v>24.18</v>
      </c>
      <c r="G48" s="68">
        <f t="shared" si="6"/>
        <v>10.075000000000001</v>
      </c>
      <c r="H48" s="30"/>
      <c r="I48" s="70"/>
      <c r="J48" s="30"/>
      <c r="K48" s="30"/>
      <c r="L48" s="30"/>
    </row>
    <row r="49" spans="1:12" s="53" customFormat="1" ht="25.15" customHeight="1">
      <c r="A49" s="18" t="s">
        <v>509</v>
      </c>
      <c r="B49" s="50" t="s">
        <v>538</v>
      </c>
      <c r="C49" s="18" t="str">
        <f t="shared" si="7"/>
        <v>3YM</v>
      </c>
      <c r="D49" s="67">
        <f t="shared" si="4"/>
        <v>604.005</v>
      </c>
      <c r="E49" s="43">
        <v>450.75</v>
      </c>
      <c r="F49" s="68">
        <f t="shared" si="5"/>
        <v>108.17999999999999</v>
      </c>
      <c r="G49" s="68">
        <f t="shared" si="6"/>
        <v>45.075000000000003</v>
      </c>
      <c r="H49" s="30"/>
      <c r="I49" s="70"/>
      <c r="J49" s="30"/>
      <c r="K49" s="30"/>
      <c r="L49" s="30"/>
    </row>
    <row r="50" spans="1:12" s="53" customFormat="1" ht="25.15" customHeight="1">
      <c r="A50" s="18" t="s">
        <v>388</v>
      </c>
      <c r="B50" s="50" t="s">
        <v>531</v>
      </c>
      <c r="C50" s="71" t="s">
        <v>388</v>
      </c>
      <c r="D50" s="67">
        <f t="shared" si="4"/>
        <v>135.005</v>
      </c>
      <c r="E50" s="43">
        <v>100.75</v>
      </c>
      <c r="F50" s="68">
        <f t="shared" si="5"/>
        <v>24.18</v>
      </c>
      <c r="G50" s="68">
        <f t="shared" si="6"/>
        <v>10.075000000000001</v>
      </c>
      <c r="H50" s="30"/>
      <c r="I50" s="30"/>
      <c r="J50" s="30"/>
      <c r="K50" s="30"/>
      <c r="L50" s="30"/>
    </row>
    <row r="51" spans="1:12" s="53" customFormat="1" ht="25.15" customHeight="1">
      <c r="A51" s="18" t="s">
        <v>154</v>
      </c>
      <c r="B51" s="50" t="s">
        <v>288</v>
      </c>
      <c r="C51" s="18" t="str">
        <f>A51</f>
        <v>4HB</v>
      </c>
      <c r="D51" s="67">
        <f t="shared" si="4"/>
        <v>135.005</v>
      </c>
      <c r="E51" s="43">
        <v>100.75</v>
      </c>
      <c r="F51" s="68">
        <f t="shared" si="5"/>
        <v>24.18</v>
      </c>
      <c r="G51" s="68">
        <f t="shared" si="6"/>
        <v>10.075000000000001</v>
      </c>
      <c r="H51" s="30"/>
      <c r="I51" s="70"/>
      <c r="J51" s="30"/>
      <c r="K51" s="30"/>
      <c r="L51" s="30"/>
    </row>
    <row r="52" spans="1:12" ht="25.15" customHeight="1">
      <c r="A52" s="18" t="s">
        <v>508</v>
      </c>
      <c r="B52" s="50" t="s">
        <v>541</v>
      </c>
      <c r="C52" s="18" t="str">
        <f>A52</f>
        <v>4TV</v>
      </c>
      <c r="D52" s="67">
        <f t="shared" si="4"/>
        <v>199.66</v>
      </c>
      <c r="E52" s="43">
        <v>149</v>
      </c>
      <c r="F52" s="68">
        <f t="shared" si="5"/>
        <v>35.76</v>
      </c>
      <c r="G52" s="68">
        <f t="shared" si="6"/>
        <v>14.9</v>
      </c>
      <c r="I52" s="70"/>
    </row>
    <row r="53" spans="1:12" s="53" customFormat="1" ht="25.15" customHeight="1">
      <c r="A53" s="18" t="s">
        <v>507</v>
      </c>
      <c r="B53" s="50" t="s">
        <v>542</v>
      </c>
      <c r="C53" s="18" t="str">
        <f>A53</f>
        <v>4TW</v>
      </c>
      <c r="D53" s="67">
        <f t="shared" si="4"/>
        <v>181.99879999999999</v>
      </c>
      <c r="E53" s="43">
        <v>135.82</v>
      </c>
      <c r="F53" s="68">
        <f t="shared" si="5"/>
        <v>32.596799999999995</v>
      </c>
      <c r="G53" s="68">
        <f t="shared" si="6"/>
        <v>13.582000000000001</v>
      </c>
      <c r="H53" s="30"/>
      <c r="I53" s="70"/>
      <c r="J53" s="30"/>
      <c r="K53" s="30"/>
      <c r="L53" s="30"/>
    </row>
    <row r="54" spans="1:12" s="53" customFormat="1" ht="86.45" customHeight="1">
      <c r="A54" s="18" t="s">
        <v>643</v>
      </c>
      <c r="B54" s="50" t="s">
        <v>644</v>
      </c>
      <c r="C54" s="18" t="s">
        <v>643</v>
      </c>
      <c r="D54" s="67">
        <f t="shared" si="4"/>
        <v>2050.1999999999998</v>
      </c>
      <c r="E54" s="43">
        <v>1530</v>
      </c>
      <c r="F54" s="68">
        <f t="shared" si="5"/>
        <v>367.2</v>
      </c>
      <c r="G54" s="68">
        <f t="shared" si="6"/>
        <v>153</v>
      </c>
      <c r="H54" s="30"/>
      <c r="I54" s="70"/>
      <c r="J54" s="30"/>
      <c r="K54" s="30"/>
      <c r="L54" s="30"/>
    </row>
    <row r="55" spans="1:12" s="53" customFormat="1" ht="25.15" customHeight="1">
      <c r="A55" s="18" t="s">
        <v>376</v>
      </c>
      <c r="B55" s="50" t="s">
        <v>379</v>
      </c>
      <c r="C55" s="18" t="str">
        <f t="shared" ref="C55:C96" si="8">A55</f>
        <v>4YR</v>
      </c>
      <c r="D55" s="67">
        <f t="shared" si="4"/>
        <v>181.99879999999999</v>
      </c>
      <c r="E55" s="43">
        <v>135.82</v>
      </c>
      <c r="F55" s="68">
        <f t="shared" si="5"/>
        <v>32.596799999999995</v>
      </c>
      <c r="G55" s="68">
        <f t="shared" si="6"/>
        <v>13.582000000000001</v>
      </c>
      <c r="H55" s="30"/>
      <c r="I55" s="70"/>
      <c r="J55" s="30"/>
      <c r="K55" s="30"/>
      <c r="L55" s="30"/>
    </row>
    <row r="56" spans="1:12" s="53" customFormat="1" ht="25.15" customHeight="1">
      <c r="A56" s="18" t="s">
        <v>156</v>
      </c>
      <c r="B56" s="50" t="s">
        <v>289</v>
      </c>
      <c r="C56" s="18" t="str">
        <f t="shared" si="8"/>
        <v>4YV</v>
      </c>
      <c r="D56" s="67">
        <f t="shared" si="4"/>
        <v>54.993600000000001</v>
      </c>
      <c r="E56" s="43">
        <v>41.04</v>
      </c>
      <c r="F56" s="68">
        <f t="shared" si="5"/>
        <v>9.8495999999999988</v>
      </c>
      <c r="G56" s="68">
        <f t="shared" si="6"/>
        <v>4.1040000000000001</v>
      </c>
      <c r="H56" s="30"/>
      <c r="I56" s="70"/>
      <c r="J56" s="30"/>
      <c r="K56" s="30"/>
      <c r="L56" s="30"/>
    </row>
    <row r="57" spans="1:12" s="53" customFormat="1" ht="25.15" customHeight="1">
      <c r="A57" s="18" t="s">
        <v>22</v>
      </c>
      <c r="B57" s="50" t="s">
        <v>276</v>
      </c>
      <c r="C57" s="18" t="str">
        <f t="shared" si="8"/>
        <v>505</v>
      </c>
      <c r="D57" s="67">
        <f t="shared" si="4"/>
        <v>446.99719999999996</v>
      </c>
      <c r="E57" s="43">
        <v>333.58</v>
      </c>
      <c r="F57" s="68">
        <f t="shared" si="5"/>
        <v>80.05919999999999</v>
      </c>
      <c r="G57" s="68">
        <f t="shared" si="6"/>
        <v>33.357999999999997</v>
      </c>
      <c r="H57" s="30"/>
      <c r="I57" s="70"/>
      <c r="J57" s="30"/>
      <c r="K57" s="30"/>
      <c r="L57" s="30"/>
    </row>
    <row r="58" spans="1:12" s="53" customFormat="1" ht="25.15" customHeight="1">
      <c r="A58" s="18" t="s">
        <v>375</v>
      </c>
      <c r="B58" s="50" t="s">
        <v>387</v>
      </c>
      <c r="C58" s="18" t="str">
        <f t="shared" si="8"/>
        <v>50E</v>
      </c>
      <c r="D58" s="67">
        <f t="shared" si="4"/>
        <v>73.994799999999998</v>
      </c>
      <c r="E58" s="43">
        <v>55.22</v>
      </c>
      <c r="F58" s="68">
        <f t="shared" si="5"/>
        <v>13.252799999999999</v>
      </c>
      <c r="G58" s="68">
        <f t="shared" si="6"/>
        <v>5.5220000000000002</v>
      </c>
      <c r="H58" s="30"/>
      <c r="I58" s="70"/>
      <c r="J58" s="30"/>
      <c r="K58" s="30"/>
      <c r="L58" s="30"/>
    </row>
    <row r="59" spans="1:12" s="53" customFormat="1" ht="25.15" customHeight="1">
      <c r="A59" s="18" t="s">
        <v>146</v>
      </c>
      <c r="B59" s="50" t="s">
        <v>290</v>
      </c>
      <c r="C59" s="18" t="str">
        <f t="shared" si="8"/>
        <v>51J</v>
      </c>
      <c r="D59" s="67">
        <f t="shared" si="4"/>
        <v>30.002600000000001</v>
      </c>
      <c r="E59" s="43">
        <v>22.39</v>
      </c>
      <c r="F59" s="68">
        <f t="shared" si="5"/>
        <v>5.3735999999999997</v>
      </c>
      <c r="G59" s="68">
        <f t="shared" si="6"/>
        <v>2.2390000000000003</v>
      </c>
      <c r="H59" s="30"/>
      <c r="I59" s="70"/>
      <c r="J59" s="30"/>
      <c r="K59" s="30"/>
      <c r="L59" s="30"/>
    </row>
    <row r="60" spans="1:12" s="53" customFormat="1" ht="25.15" customHeight="1">
      <c r="A60" s="18" t="s">
        <v>185</v>
      </c>
      <c r="B60" s="50" t="s">
        <v>277</v>
      </c>
      <c r="C60" s="18" t="str">
        <f t="shared" si="8"/>
        <v>520</v>
      </c>
      <c r="D60" s="67">
        <f t="shared" si="4"/>
        <v>181.99879999999999</v>
      </c>
      <c r="E60" s="43">
        <v>135.82</v>
      </c>
      <c r="F60" s="68">
        <f t="shared" si="5"/>
        <v>32.596799999999995</v>
      </c>
      <c r="G60" s="68">
        <f t="shared" si="6"/>
        <v>13.582000000000001</v>
      </c>
      <c r="H60" s="30"/>
      <c r="I60" s="70"/>
      <c r="J60" s="30"/>
      <c r="K60" s="30"/>
      <c r="L60" s="30"/>
    </row>
    <row r="61" spans="1:12" s="53" customFormat="1" ht="25.15" customHeight="1">
      <c r="A61" s="18" t="s">
        <v>163</v>
      </c>
      <c r="B61" s="50" t="s">
        <v>336</v>
      </c>
      <c r="C61" s="18" t="str">
        <f t="shared" si="8"/>
        <v>561</v>
      </c>
      <c r="D61" s="67">
        <f t="shared" ref="D61:D96" si="9">SUM($E61+$F61+$G61)</f>
        <v>41.004000000000005</v>
      </c>
      <c r="E61" s="43">
        <v>30.6</v>
      </c>
      <c r="F61" s="68">
        <f t="shared" si="5"/>
        <v>7.3440000000000003</v>
      </c>
      <c r="G61" s="68">
        <f t="shared" si="6"/>
        <v>3.0600000000000005</v>
      </c>
      <c r="H61" s="30"/>
      <c r="I61" s="70"/>
      <c r="J61" s="30"/>
      <c r="K61" s="30"/>
      <c r="L61" s="30"/>
    </row>
    <row r="62" spans="1:12" s="53" customFormat="1" ht="25.15" customHeight="1">
      <c r="A62" s="18" t="s">
        <v>467</v>
      </c>
      <c r="B62" s="50" t="s">
        <v>543</v>
      </c>
      <c r="C62" s="18" t="str">
        <f t="shared" si="8"/>
        <v>5CK</v>
      </c>
      <c r="D62" s="67">
        <f t="shared" si="9"/>
        <v>330.99340000000001</v>
      </c>
      <c r="E62" s="43">
        <v>247.01</v>
      </c>
      <c r="F62" s="68">
        <f t="shared" si="5"/>
        <v>59.282399999999996</v>
      </c>
      <c r="G62" s="68">
        <f t="shared" si="6"/>
        <v>24.701000000000001</v>
      </c>
      <c r="H62" s="30"/>
      <c r="I62" s="70"/>
      <c r="J62" s="30"/>
      <c r="K62" s="30"/>
      <c r="L62" s="30"/>
    </row>
    <row r="63" spans="1:12" s="53" customFormat="1" ht="25.15" customHeight="1">
      <c r="A63" s="18" t="s">
        <v>293</v>
      </c>
      <c r="B63" s="50" t="s">
        <v>294</v>
      </c>
      <c r="C63" s="18" t="str">
        <f t="shared" si="8"/>
        <v>5CL</v>
      </c>
      <c r="D63" s="67">
        <f t="shared" si="9"/>
        <v>330.99340000000001</v>
      </c>
      <c r="E63" s="43">
        <v>247.01</v>
      </c>
      <c r="F63" s="68">
        <f t="shared" si="5"/>
        <v>59.282399999999996</v>
      </c>
      <c r="G63" s="68">
        <f t="shared" si="6"/>
        <v>24.701000000000001</v>
      </c>
      <c r="H63" s="30"/>
      <c r="I63" s="70"/>
      <c r="J63" s="30"/>
      <c r="K63" s="30"/>
      <c r="L63" s="30"/>
    </row>
    <row r="64" spans="1:12" s="53" customFormat="1" ht="25.15" customHeight="1">
      <c r="A64" s="18" t="s">
        <v>505</v>
      </c>
      <c r="B64" s="50" t="s">
        <v>560</v>
      </c>
      <c r="C64" s="18" t="str">
        <f t="shared" si="8"/>
        <v>5QD</v>
      </c>
      <c r="D64" s="67">
        <f t="shared" si="9"/>
        <v>135.005</v>
      </c>
      <c r="E64" s="43">
        <v>100.75</v>
      </c>
      <c r="F64" s="68">
        <f t="shared" si="5"/>
        <v>24.18</v>
      </c>
      <c r="G64" s="68">
        <f t="shared" si="6"/>
        <v>10.075000000000001</v>
      </c>
      <c r="H64" s="30"/>
      <c r="I64" s="70"/>
      <c r="J64" s="30"/>
      <c r="K64" s="30"/>
      <c r="L64" s="30"/>
    </row>
    <row r="65" spans="1:12" s="53" customFormat="1" ht="25.15" customHeight="1">
      <c r="A65" s="18" t="s">
        <v>144</v>
      </c>
      <c r="B65" s="50" t="s">
        <v>279</v>
      </c>
      <c r="C65" s="18" t="str">
        <f t="shared" si="8"/>
        <v>619</v>
      </c>
      <c r="D65" s="67">
        <f t="shared" si="9"/>
        <v>181.99879999999999</v>
      </c>
      <c r="E65" s="43">
        <v>135.82</v>
      </c>
      <c r="F65" s="68">
        <f t="shared" si="5"/>
        <v>32.596799999999995</v>
      </c>
      <c r="G65" s="68">
        <f t="shared" si="6"/>
        <v>13.582000000000001</v>
      </c>
      <c r="H65" s="30"/>
      <c r="I65" s="70"/>
      <c r="J65" s="30"/>
      <c r="K65" s="30"/>
      <c r="L65" s="30"/>
    </row>
    <row r="66" spans="1:12" s="53" customFormat="1" ht="25.15" customHeight="1">
      <c r="A66" s="18" t="s">
        <v>504</v>
      </c>
      <c r="B66" s="50" t="s">
        <v>544</v>
      </c>
      <c r="C66" s="18" t="str">
        <f t="shared" si="8"/>
        <v>6DZ</v>
      </c>
      <c r="D66" s="67">
        <f t="shared" si="9"/>
        <v>199.66</v>
      </c>
      <c r="E66" s="43">
        <v>149</v>
      </c>
      <c r="F66" s="68">
        <f t="shared" si="5"/>
        <v>35.76</v>
      </c>
      <c r="G66" s="68">
        <f t="shared" si="6"/>
        <v>14.9</v>
      </c>
      <c r="H66" s="30"/>
      <c r="I66" s="70"/>
      <c r="J66" s="30"/>
      <c r="K66" s="30"/>
      <c r="L66" s="30"/>
    </row>
    <row r="67" spans="1:12" s="53" customFormat="1" ht="25.15" customHeight="1">
      <c r="A67" s="18" t="s">
        <v>229</v>
      </c>
      <c r="B67" s="50" t="s">
        <v>297</v>
      </c>
      <c r="C67" s="18" t="str">
        <f t="shared" si="8"/>
        <v>6HQ</v>
      </c>
      <c r="D67" s="67">
        <f t="shared" si="9"/>
        <v>30.002600000000001</v>
      </c>
      <c r="E67" s="43">
        <v>22.39</v>
      </c>
      <c r="F67" s="68">
        <f t="shared" si="5"/>
        <v>5.3735999999999997</v>
      </c>
      <c r="G67" s="68">
        <f t="shared" si="6"/>
        <v>2.2390000000000003</v>
      </c>
      <c r="H67" s="30"/>
      <c r="I67" s="70"/>
      <c r="J67" s="30"/>
      <c r="K67" s="30"/>
      <c r="L67" s="30"/>
    </row>
    <row r="68" spans="1:12" s="53" customFormat="1" ht="25.15" customHeight="1">
      <c r="A68" s="18" t="s">
        <v>137</v>
      </c>
      <c r="B68" s="50" t="s">
        <v>298</v>
      </c>
      <c r="C68" s="18" t="str">
        <f t="shared" si="8"/>
        <v>6JA</v>
      </c>
      <c r="D68" s="67">
        <f t="shared" si="9"/>
        <v>482.4</v>
      </c>
      <c r="E68" s="43">
        <v>360</v>
      </c>
      <c r="F68" s="68">
        <f t="shared" si="5"/>
        <v>86.399999999999991</v>
      </c>
      <c r="G68" s="68">
        <f t="shared" si="6"/>
        <v>36</v>
      </c>
      <c r="H68" s="30"/>
      <c r="I68" s="70"/>
      <c r="J68" s="30"/>
      <c r="K68" s="30"/>
      <c r="L68" s="30"/>
    </row>
    <row r="69" spans="1:12" s="53" customFormat="1" ht="25.15" customHeight="1">
      <c r="A69" s="18" t="s">
        <v>503</v>
      </c>
      <c r="B69" s="50" t="s">
        <v>545</v>
      </c>
      <c r="C69" s="18" t="str">
        <f t="shared" si="8"/>
        <v>6WH</v>
      </c>
      <c r="D69" s="67">
        <f t="shared" si="9"/>
        <v>245.99720000000002</v>
      </c>
      <c r="E69" s="43">
        <v>183.58</v>
      </c>
      <c r="F69" s="68">
        <f t="shared" si="5"/>
        <v>44.059200000000004</v>
      </c>
      <c r="G69" s="68">
        <f t="shared" si="6"/>
        <v>18.358000000000001</v>
      </c>
      <c r="H69" s="30"/>
      <c r="I69" s="70"/>
      <c r="J69" s="30"/>
      <c r="K69" s="30"/>
      <c r="L69" s="30"/>
    </row>
    <row r="70" spans="1:12" s="53" customFormat="1" ht="25.15" customHeight="1">
      <c r="A70" s="18" t="s">
        <v>131</v>
      </c>
      <c r="B70" s="50" t="s">
        <v>299</v>
      </c>
      <c r="C70" s="18" t="str">
        <f t="shared" si="8"/>
        <v>6ZQ</v>
      </c>
      <c r="D70" s="67">
        <f t="shared" si="9"/>
        <v>41.004000000000005</v>
      </c>
      <c r="E70" s="43">
        <v>30.6</v>
      </c>
      <c r="F70" s="68">
        <f t="shared" si="5"/>
        <v>7.3440000000000003</v>
      </c>
      <c r="G70" s="68">
        <f t="shared" si="6"/>
        <v>3.0600000000000005</v>
      </c>
      <c r="H70" s="30"/>
      <c r="I70" s="70"/>
      <c r="J70" s="30"/>
      <c r="K70" s="30"/>
      <c r="L70" s="30"/>
    </row>
    <row r="71" spans="1:12" s="53" customFormat="1" ht="25.15" customHeight="1">
      <c r="A71" s="18" t="s">
        <v>132</v>
      </c>
      <c r="B71" s="50" t="s">
        <v>300</v>
      </c>
      <c r="C71" s="18" t="str">
        <f t="shared" si="8"/>
        <v>75Q</v>
      </c>
      <c r="D71" s="67">
        <f t="shared" si="9"/>
        <v>73.994799999999998</v>
      </c>
      <c r="E71" s="43">
        <v>55.22</v>
      </c>
      <c r="F71" s="68">
        <f t="shared" si="5"/>
        <v>13.252799999999999</v>
      </c>
      <c r="G71" s="68">
        <f t="shared" si="6"/>
        <v>5.5220000000000002</v>
      </c>
      <c r="H71" s="30"/>
      <c r="I71" s="70"/>
      <c r="J71" s="30"/>
      <c r="K71" s="30"/>
      <c r="L71" s="30"/>
    </row>
    <row r="72" spans="1:12" s="53" customFormat="1" ht="25.15" customHeight="1">
      <c r="A72" s="18" t="s">
        <v>133</v>
      </c>
      <c r="B72" s="50" t="s">
        <v>303</v>
      </c>
      <c r="C72" s="18" t="str">
        <f t="shared" si="8"/>
        <v>7GE</v>
      </c>
      <c r="D72" s="67">
        <f t="shared" si="9"/>
        <v>100.00419999999998</v>
      </c>
      <c r="E72" s="43">
        <v>74.63</v>
      </c>
      <c r="F72" s="68">
        <f t="shared" si="5"/>
        <v>17.911199999999997</v>
      </c>
      <c r="G72" s="68">
        <f t="shared" si="6"/>
        <v>7.4630000000000001</v>
      </c>
      <c r="H72" s="30"/>
      <c r="I72" s="70"/>
      <c r="J72" s="30"/>
      <c r="K72" s="30"/>
      <c r="L72" s="30"/>
    </row>
    <row r="73" spans="1:12" s="53" customFormat="1" ht="25.15" customHeight="1">
      <c r="A73" s="18" t="s">
        <v>502</v>
      </c>
      <c r="B73" s="50" t="s">
        <v>546</v>
      </c>
      <c r="C73" s="18" t="str">
        <f t="shared" si="8"/>
        <v>7P5</v>
      </c>
      <c r="D73" s="67">
        <f t="shared" si="9"/>
        <v>181.99879999999999</v>
      </c>
      <c r="E73" s="43">
        <v>135.82</v>
      </c>
      <c r="F73" s="68">
        <f t="shared" si="5"/>
        <v>32.596799999999995</v>
      </c>
      <c r="G73" s="68">
        <f t="shared" si="6"/>
        <v>13.582000000000001</v>
      </c>
      <c r="H73" s="30"/>
      <c r="I73" s="70"/>
      <c r="J73" s="30"/>
      <c r="K73" s="30"/>
      <c r="L73" s="30"/>
    </row>
    <row r="74" spans="1:12" s="53" customFormat="1" ht="25.15" customHeight="1">
      <c r="A74" s="18" t="s">
        <v>205</v>
      </c>
      <c r="B74" s="50" t="s">
        <v>533</v>
      </c>
      <c r="C74" s="18" t="str">
        <f t="shared" si="8"/>
        <v>7WV</v>
      </c>
      <c r="D74" s="67">
        <f t="shared" si="9"/>
        <v>30.002600000000001</v>
      </c>
      <c r="E74" s="43">
        <v>22.39</v>
      </c>
      <c r="F74" s="68">
        <f t="shared" si="5"/>
        <v>5.3735999999999997</v>
      </c>
      <c r="G74" s="68">
        <f t="shared" si="6"/>
        <v>2.2390000000000003</v>
      </c>
      <c r="H74" s="30"/>
      <c r="I74" s="70"/>
      <c r="J74" s="30"/>
      <c r="K74" s="30"/>
      <c r="L74" s="30"/>
    </row>
    <row r="75" spans="1:12" s="53" customFormat="1" ht="25.15" customHeight="1">
      <c r="A75" s="18" t="s">
        <v>41</v>
      </c>
      <c r="B75" s="50" t="s">
        <v>145</v>
      </c>
      <c r="C75" s="18" t="str">
        <f t="shared" si="8"/>
        <v>823</v>
      </c>
      <c r="D75" s="67">
        <f t="shared" si="9"/>
        <v>54.993600000000001</v>
      </c>
      <c r="E75" s="43">
        <v>41.04</v>
      </c>
      <c r="F75" s="68">
        <f t="shared" si="5"/>
        <v>9.8495999999999988</v>
      </c>
      <c r="G75" s="68">
        <f t="shared" si="6"/>
        <v>4.1040000000000001</v>
      </c>
      <c r="H75" s="30"/>
      <c r="I75" s="70"/>
      <c r="J75" s="30"/>
      <c r="K75" s="30"/>
      <c r="L75" s="30"/>
    </row>
    <row r="76" spans="1:12" s="53" customFormat="1" ht="25.15" customHeight="1">
      <c r="A76" s="18" t="s">
        <v>124</v>
      </c>
      <c r="B76" s="50" t="s">
        <v>233</v>
      </c>
      <c r="C76" s="18" t="str">
        <f t="shared" si="8"/>
        <v>835</v>
      </c>
      <c r="D76" s="67">
        <f t="shared" si="9"/>
        <v>135.005</v>
      </c>
      <c r="E76" s="43">
        <v>100.75</v>
      </c>
      <c r="F76" s="68">
        <f t="shared" si="5"/>
        <v>24.18</v>
      </c>
      <c r="G76" s="68">
        <f t="shared" si="6"/>
        <v>10.075000000000001</v>
      </c>
      <c r="H76" s="30"/>
      <c r="I76" s="70"/>
      <c r="J76" s="30"/>
      <c r="K76" s="30"/>
      <c r="L76" s="30"/>
    </row>
    <row r="77" spans="1:12" s="53" customFormat="1" ht="25.15" customHeight="1">
      <c r="A77" s="18" t="s">
        <v>11</v>
      </c>
      <c r="B77" s="50" t="s">
        <v>281</v>
      </c>
      <c r="C77" s="18" t="str">
        <f t="shared" si="8"/>
        <v>876</v>
      </c>
      <c r="D77" s="67">
        <f t="shared" si="9"/>
        <v>201</v>
      </c>
      <c r="E77" s="43">
        <v>150</v>
      </c>
      <c r="F77" s="68">
        <f t="shared" si="5"/>
        <v>36</v>
      </c>
      <c r="G77" s="68">
        <f t="shared" si="6"/>
        <v>15</v>
      </c>
      <c r="H77" s="30"/>
      <c r="I77" s="70"/>
      <c r="J77" s="30"/>
      <c r="K77" s="30"/>
      <c r="L77" s="30"/>
    </row>
    <row r="78" spans="1:12" s="53" customFormat="1" ht="25.15" customHeight="1">
      <c r="A78" s="18" t="s">
        <v>190</v>
      </c>
      <c r="B78" s="50" t="s">
        <v>305</v>
      </c>
      <c r="C78" s="18" t="str">
        <f t="shared" si="8"/>
        <v>8F5</v>
      </c>
      <c r="D78" s="67">
        <f t="shared" si="9"/>
        <v>30.002600000000001</v>
      </c>
      <c r="E78" s="43">
        <v>22.39</v>
      </c>
      <c r="F78" s="68">
        <f t="shared" si="5"/>
        <v>5.3735999999999997</v>
      </c>
      <c r="G78" s="68">
        <f t="shared" si="6"/>
        <v>2.2390000000000003</v>
      </c>
      <c r="H78" s="30"/>
      <c r="I78" s="70"/>
      <c r="J78" s="30"/>
      <c r="K78" s="30"/>
      <c r="L78" s="30"/>
    </row>
    <row r="79" spans="1:12" s="53" customFormat="1" ht="25.15" customHeight="1">
      <c r="A79" s="18" t="s">
        <v>318</v>
      </c>
      <c r="B79" s="50" t="s">
        <v>561</v>
      </c>
      <c r="C79" s="18" t="str">
        <f t="shared" si="8"/>
        <v>8RS</v>
      </c>
      <c r="D79" s="67">
        <f t="shared" si="9"/>
        <v>181.99879999999999</v>
      </c>
      <c r="E79" s="43">
        <v>135.82</v>
      </c>
      <c r="F79" s="68">
        <f t="shared" si="5"/>
        <v>32.596799999999995</v>
      </c>
      <c r="G79" s="68">
        <f t="shared" si="6"/>
        <v>13.582000000000001</v>
      </c>
      <c r="H79" s="30"/>
      <c r="I79" s="70"/>
      <c r="J79" s="30"/>
      <c r="K79" s="30"/>
      <c r="L79" s="30"/>
    </row>
    <row r="80" spans="1:12" s="53" customFormat="1" ht="25.15" customHeight="1">
      <c r="A80" s="18" t="s">
        <v>74</v>
      </c>
      <c r="B80" s="50" t="s">
        <v>556</v>
      </c>
      <c r="C80" s="18" t="str">
        <f t="shared" si="8"/>
        <v>941</v>
      </c>
      <c r="D80" s="67">
        <f t="shared" si="9"/>
        <v>181.99879999999999</v>
      </c>
      <c r="E80" s="43">
        <v>135.82</v>
      </c>
      <c r="F80" s="68">
        <f t="shared" si="5"/>
        <v>32.596799999999995</v>
      </c>
      <c r="G80" s="68">
        <f t="shared" si="6"/>
        <v>13.582000000000001</v>
      </c>
      <c r="H80" s="30"/>
      <c r="I80" s="70"/>
      <c r="J80" s="30"/>
      <c r="K80" s="30"/>
      <c r="L80" s="30"/>
    </row>
    <row r="81" spans="1:12" s="53" customFormat="1" ht="25.15" customHeight="1">
      <c r="A81" s="18" t="s">
        <v>125</v>
      </c>
      <c r="B81" s="50" t="s">
        <v>239</v>
      </c>
      <c r="C81" s="18" t="str">
        <f t="shared" si="8"/>
        <v>960</v>
      </c>
      <c r="D81" s="67">
        <f t="shared" si="9"/>
        <v>656.6</v>
      </c>
      <c r="E81" s="43">
        <v>490</v>
      </c>
      <c r="F81" s="68">
        <f t="shared" si="5"/>
        <v>117.6</v>
      </c>
      <c r="G81" s="68">
        <f t="shared" si="6"/>
        <v>49</v>
      </c>
      <c r="H81" s="30"/>
      <c r="I81" s="70"/>
      <c r="J81" s="30"/>
      <c r="K81" s="30"/>
      <c r="L81" s="30"/>
    </row>
    <row r="82" spans="1:12" s="53" customFormat="1" ht="25.15" customHeight="1">
      <c r="A82" s="18" t="s">
        <v>45</v>
      </c>
      <c r="B82" s="50" t="s">
        <v>282</v>
      </c>
      <c r="C82" s="18" t="str">
        <f t="shared" si="8"/>
        <v>989</v>
      </c>
      <c r="D82" s="67">
        <f t="shared" si="9"/>
        <v>30.002600000000001</v>
      </c>
      <c r="E82" s="43">
        <v>22.39</v>
      </c>
      <c r="F82" s="68">
        <f t="shared" si="5"/>
        <v>5.3735999999999997</v>
      </c>
      <c r="G82" s="68">
        <f t="shared" si="6"/>
        <v>2.2390000000000003</v>
      </c>
      <c r="H82" s="30"/>
      <c r="I82" s="70"/>
      <c r="J82" s="30"/>
      <c r="K82" s="30"/>
      <c r="L82" s="30"/>
    </row>
    <row r="83" spans="1:12" s="53" customFormat="1" ht="25.15" customHeight="1">
      <c r="A83" s="18" t="s">
        <v>372</v>
      </c>
      <c r="B83" s="50" t="s">
        <v>384</v>
      </c>
      <c r="C83" s="18" t="str">
        <f t="shared" si="8"/>
        <v>9RL</v>
      </c>
      <c r="D83" s="67">
        <f t="shared" si="9"/>
        <v>446.99719999999996</v>
      </c>
      <c r="E83" s="43">
        <v>333.58</v>
      </c>
      <c r="F83" s="68">
        <f t="shared" si="5"/>
        <v>80.05919999999999</v>
      </c>
      <c r="G83" s="68">
        <f t="shared" si="6"/>
        <v>33.357999999999997</v>
      </c>
      <c r="H83" s="30"/>
      <c r="I83" s="70"/>
      <c r="J83" s="30"/>
      <c r="K83" s="30"/>
      <c r="L83" s="30"/>
    </row>
    <row r="84" spans="1:12" s="53" customFormat="1" ht="25.15" customHeight="1">
      <c r="A84" s="18" t="s">
        <v>501</v>
      </c>
      <c r="B84" s="50" t="s">
        <v>536</v>
      </c>
      <c r="C84" s="18" t="str">
        <f t="shared" si="8"/>
        <v>9WE</v>
      </c>
      <c r="D84" s="67">
        <f t="shared" si="9"/>
        <v>604.005</v>
      </c>
      <c r="E84" s="43">
        <v>450.75</v>
      </c>
      <c r="F84" s="68">
        <f t="shared" si="5"/>
        <v>108.17999999999999</v>
      </c>
      <c r="G84" s="68">
        <f t="shared" si="6"/>
        <v>45.075000000000003</v>
      </c>
      <c r="H84" s="30"/>
      <c r="I84" s="70"/>
      <c r="J84" s="30"/>
      <c r="K84" s="30"/>
      <c r="L84" s="30"/>
    </row>
    <row r="85" spans="1:12" s="53" customFormat="1" ht="25.15" customHeight="1">
      <c r="A85" s="18" t="s">
        <v>500</v>
      </c>
      <c r="B85" s="50" t="s">
        <v>537</v>
      </c>
      <c r="C85" s="18" t="str">
        <f t="shared" si="8"/>
        <v>9YB</v>
      </c>
      <c r="D85" s="67">
        <f t="shared" si="9"/>
        <v>181.99879999999999</v>
      </c>
      <c r="E85" s="43">
        <v>135.82</v>
      </c>
      <c r="F85" s="68">
        <f t="shared" si="5"/>
        <v>32.596799999999995</v>
      </c>
      <c r="G85" s="68">
        <f t="shared" si="6"/>
        <v>13.582000000000001</v>
      </c>
      <c r="H85" s="30"/>
      <c r="I85" s="70"/>
      <c r="J85" s="30"/>
      <c r="K85" s="30"/>
      <c r="L85" s="30"/>
    </row>
    <row r="86" spans="1:12" s="53" customFormat="1" ht="25.15" customHeight="1">
      <c r="A86" s="18" t="s">
        <v>499</v>
      </c>
      <c r="B86" s="50" t="s">
        <v>564</v>
      </c>
      <c r="C86" s="18" t="str">
        <f t="shared" si="8"/>
        <v>9YZ</v>
      </c>
      <c r="D86" s="67">
        <f t="shared" si="9"/>
        <v>1100.0059999999999</v>
      </c>
      <c r="E86" s="43">
        <v>820.9</v>
      </c>
      <c r="F86" s="68">
        <f t="shared" ref="F86:F96" si="10">E86*0.24</f>
        <v>197.01599999999999</v>
      </c>
      <c r="G86" s="68">
        <f t="shared" ref="G86:G96" si="11">E86*0.1</f>
        <v>82.09</v>
      </c>
      <c r="H86" s="30"/>
      <c r="I86" s="70"/>
      <c r="J86" s="30"/>
      <c r="K86" s="30"/>
      <c r="L86" s="30"/>
    </row>
    <row r="87" spans="1:12" s="53" customFormat="1" ht="25.15" customHeight="1">
      <c r="A87" s="18" t="s">
        <v>529</v>
      </c>
      <c r="B87" s="50" t="s">
        <v>530</v>
      </c>
      <c r="C87" s="18" t="str">
        <f t="shared" si="8"/>
        <v>FR3</v>
      </c>
      <c r="D87" s="67">
        <f t="shared" si="9"/>
        <v>30.002600000000001</v>
      </c>
      <c r="E87" s="43">
        <v>22.39</v>
      </c>
      <c r="F87" s="68">
        <f t="shared" si="10"/>
        <v>5.3735999999999997</v>
      </c>
      <c r="G87" s="68">
        <f t="shared" si="11"/>
        <v>2.2390000000000003</v>
      </c>
      <c r="H87" s="30"/>
      <c r="I87" s="70"/>
      <c r="J87" s="30"/>
      <c r="K87" s="30"/>
      <c r="L87" s="30"/>
    </row>
    <row r="88" spans="1:12" s="53" customFormat="1" ht="25.15" customHeight="1">
      <c r="A88" s="18" t="s">
        <v>528</v>
      </c>
      <c r="B88" s="50" t="s">
        <v>547</v>
      </c>
      <c r="C88" s="18" t="str">
        <f t="shared" si="8"/>
        <v>GRG</v>
      </c>
      <c r="D88" s="67">
        <f t="shared" si="9"/>
        <v>616.4</v>
      </c>
      <c r="E88" s="43">
        <v>460</v>
      </c>
      <c r="F88" s="68">
        <f t="shared" si="10"/>
        <v>110.39999999999999</v>
      </c>
      <c r="G88" s="68">
        <f t="shared" si="11"/>
        <v>46</v>
      </c>
      <c r="H88" s="30"/>
      <c r="I88" s="70"/>
      <c r="J88" s="30"/>
      <c r="K88" s="30"/>
      <c r="L88" s="30"/>
    </row>
    <row r="89" spans="1:12" s="53" customFormat="1" ht="25.15" customHeight="1">
      <c r="A89" s="18" t="s">
        <v>527</v>
      </c>
      <c r="B89" s="50" t="s">
        <v>548</v>
      </c>
      <c r="C89" s="18" t="str">
        <f t="shared" si="8"/>
        <v>GX4</v>
      </c>
      <c r="D89" s="67">
        <f t="shared" si="9"/>
        <v>509.2</v>
      </c>
      <c r="E89" s="43">
        <v>380</v>
      </c>
      <c r="F89" s="68">
        <f t="shared" si="10"/>
        <v>91.2</v>
      </c>
      <c r="G89" s="68">
        <f t="shared" si="11"/>
        <v>38</v>
      </c>
      <c r="H89" s="30"/>
      <c r="I89" s="70"/>
      <c r="J89" s="30"/>
      <c r="K89" s="30"/>
      <c r="L89" s="30"/>
    </row>
    <row r="90" spans="1:12" s="53" customFormat="1" ht="25.15" customHeight="1">
      <c r="A90" s="18" t="s">
        <v>526</v>
      </c>
      <c r="B90" s="50" t="s">
        <v>549</v>
      </c>
      <c r="C90" s="18" t="str">
        <f t="shared" si="8"/>
        <v>JKU</v>
      </c>
      <c r="D90" s="67">
        <f t="shared" si="9"/>
        <v>245.99720000000002</v>
      </c>
      <c r="E90" s="43">
        <v>183.58</v>
      </c>
      <c r="F90" s="68">
        <f t="shared" si="10"/>
        <v>44.059200000000004</v>
      </c>
      <c r="G90" s="68">
        <f t="shared" si="11"/>
        <v>18.358000000000001</v>
      </c>
      <c r="H90" s="30"/>
      <c r="I90" s="70"/>
      <c r="J90" s="30"/>
      <c r="K90" s="30"/>
      <c r="L90" s="30"/>
    </row>
    <row r="91" spans="1:12" s="53" customFormat="1" ht="25.15" customHeight="1">
      <c r="A91" s="18" t="s">
        <v>308</v>
      </c>
      <c r="B91" s="50" t="s">
        <v>309</v>
      </c>
      <c r="C91" s="18" t="str">
        <f t="shared" si="8"/>
        <v>LHA</v>
      </c>
      <c r="D91" s="67">
        <f t="shared" si="9"/>
        <v>181.99879999999999</v>
      </c>
      <c r="E91" s="43">
        <v>135.82</v>
      </c>
      <c r="F91" s="68">
        <f t="shared" si="10"/>
        <v>32.596799999999995</v>
      </c>
      <c r="G91" s="68">
        <f t="shared" si="11"/>
        <v>13.582000000000001</v>
      </c>
      <c r="H91" s="30"/>
      <c r="I91" s="70"/>
      <c r="J91" s="30"/>
      <c r="K91" s="30"/>
      <c r="L91" s="30"/>
    </row>
    <row r="92" spans="1:12" s="53" customFormat="1" ht="25.15" customHeight="1">
      <c r="A92" s="18" t="s">
        <v>147</v>
      </c>
      <c r="B92" s="50" t="s">
        <v>310</v>
      </c>
      <c r="C92" s="18" t="str">
        <f t="shared" si="8"/>
        <v>LM1</v>
      </c>
      <c r="D92" s="67">
        <f t="shared" si="9"/>
        <v>245.99720000000002</v>
      </c>
      <c r="E92" s="43">
        <v>183.58</v>
      </c>
      <c r="F92" s="68">
        <f t="shared" si="10"/>
        <v>44.059200000000004</v>
      </c>
      <c r="G92" s="68">
        <f t="shared" si="11"/>
        <v>18.358000000000001</v>
      </c>
      <c r="H92" s="30"/>
      <c r="I92" s="70"/>
      <c r="J92" s="30"/>
      <c r="K92" s="30"/>
      <c r="L92" s="30"/>
    </row>
    <row r="93" spans="1:12" s="53" customFormat="1" ht="25.15" customHeight="1">
      <c r="A93" s="18" t="s">
        <v>525</v>
      </c>
      <c r="B93" s="50" t="s">
        <v>555</v>
      </c>
      <c r="C93" s="18" t="str">
        <f t="shared" si="8"/>
        <v>LPZ</v>
      </c>
      <c r="D93" s="67">
        <f t="shared" si="9"/>
        <v>181.99879999999999</v>
      </c>
      <c r="E93" s="43">
        <v>135.82</v>
      </c>
      <c r="F93" s="68">
        <f t="shared" si="10"/>
        <v>32.596799999999995</v>
      </c>
      <c r="G93" s="68">
        <f t="shared" si="11"/>
        <v>13.582000000000001</v>
      </c>
      <c r="H93" s="30"/>
      <c r="I93" s="70"/>
      <c r="J93" s="30"/>
      <c r="K93" s="30"/>
      <c r="L93" s="30"/>
    </row>
    <row r="94" spans="1:12" s="53" customFormat="1" ht="25.15" customHeight="1">
      <c r="A94" s="18" t="s">
        <v>134</v>
      </c>
      <c r="B94" s="50" t="s">
        <v>311</v>
      </c>
      <c r="C94" s="18" t="str">
        <f t="shared" si="8"/>
        <v>NHR</v>
      </c>
      <c r="D94" s="67">
        <f t="shared" si="9"/>
        <v>100.00419999999998</v>
      </c>
      <c r="E94" s="43">
        <v>74.63</v>
      </c>
      <c r="F94" s="68">
        <f t="shared" si="10"/>
        <v>17.911199999999997</v>
      </c>
      <c r="G94" s="68">
        <f t="shared" si="11"/>
        <v>7.4630000000000001</v>
      </c>
      <c r="H94" s="30"/>
      <c r="I94" s="70"/>
      <c r="J94" s="30"/>
      <c r="K94" s="30"/>
      <c r="L94" s="30"/>
    </row>
    <row r="95" spans="1:12" s="53" customFormat="1" ht="25.15" customHeight="1">
      <c r="A95" s="18" t="s">
        <v>523</v>
      </c>
      <c r="B95" s="50" t="s">
        <v>552</v>
      </c>
      <c r="C95" s="18" t="str">
        <f t="shared" si="8"/>
        <v>RFX</v>
      </c>
      <c r="D95" s="67">
        <f t="shared" si="9"/>
        <v>135.005</v>
      </c>
      <c r="E95" s="43">
        <v>100.75</v>
      </c>
      <c r="F95" s="68">
        <f t="shared" si="10"/>
        <v>24.18</v>
      </c>
      <c r="G95" s="68">
        <f t="shared" si="11"/>
        <v>10.075000000000001</v>
      </c>
      <c r="H95" s="30"/>
      <c r="I95" s="70"/>
      <c r="J95" s="30"/>
      <c r="K95" s="30"/>
      <c r="L95" s="30"/>
    </row>
    <row r="96" spans="1:12" s="53" customFormat="1" ht="25.15" customHeight="1">
      <c r="A96" s="18" t="s">
        <v>312</v>
      </c>
      <c r="B96" s="50" t="s">
        <v>313</v>
      </c>
      <c r="C96" s="18" t="str">
        <f t="shared" si="8"/>
        <v>XAN</v>
      </c>
      <c r="D96" s="67">
        <f t="shared" si="9"/>
        <v>604.005</v>
      </c>
      <c r="E96" s="43">
        <v>450.75</v>
      </c>
      <c r="F96" s="68">
        <f t="shared" si="10"/>
        <v>108.17999999999999</v>
      </c>
      <c r="G96" s="68">
        <f t="shared" si="11"/>
        <v>45.075000000000003</v>
      </c>
      <c r="H96" s="30"/>
      <c r="I96" s="70"/>
      <c r="J96" s="30"/>
      <c r="K96" s="30"/>
      <c r="L96" s="30"/>
    </row>
    <row r="97" spans="1:7" s="27" customFormat="1" ht="20.25" customHeight="1">
      <c r="A97" s="24" t="s">
        <v>244</v>
      </c>
      <c r="C97" s="24"/>
      <c r="D97" s="2"/>
      <c r="E97" s="2"/>
      <c r="F97" s="2"/>
      <c r="G97" s="2"/>
    </row>
    <row r="98" spans="1:7" s="27" customFormat="1" ht="20.25" customHeight="1">
      <c r="A98" s="51" t="s">
        <v>194</v>
      </c>
      <c r="C98" s="51"/>
      <c r="D98" s="2"/>
      <c r="E98" s="2"/>
      <c r="F98" s="2"/>
      <c r="G98" s="2"/>
    </row>
    <row r="99" spans="1:7" s="27" customFormat="1" ht="20.25" customHeight="1">
      <c r="A99" s="51" t="s">
        <v>195</v>
      </c>
      <c r="C99" s="51"/>
      <c r="D99" s="2"/>
      <c r="E99" s="2"/>
      <c r="F99" s="2"/>
      <c r="G99" s="2"/>
    </row>
    <row r="100" spans="1:7" s="27" customFormat="1" ht="20.25" customHeight="1">
      <c r="A100" s="51" t="s">
        <v>203</v>
      </c>
      <c r="C100" s="51"/>
      <c r="D100" s="2"/>
      <c r="E100" s="2"/>
      <c r="F100" s="2"/>
      <c r="G100" s="2"/>
    </row>
    <row r="101" spans="1:7" ht="22.5" customHeight="1"/>
    <row r="102" spans="1:7" ht="22.5" customHeight="1"/>
    <row r="103" spans="1:7" ht="22.5" customHeight="1"/>
    <row r="104" spans="1:7" ht="22.5" customHeight="1"/>
    <row r="105" spans="1:7" ht="23.45" customHeight="1"/>
    <row r="106" spans="1:7" ht="23.45" customHeight="1"/>
    <row r="107" spans="1:7" ht="23.45" customHeight="1"/>
    <row r="108" spans="1:7" ht="23.45" customHeight="1"/>
  </sheetData>
  <sortState xmlns:xlrd2="http://schemas.microsoft.com/office/spreadsheetml/2017/richdata2" ref="A9:L30">
    <sortCondition ref="A9:A30"/>
  </sortState>
  <conditionalFormatting sqref="D3">
    <cfRule type="cellIs" dxfId="15" priority="27" stopIfTrue="1" operator="equal">
      <formula>"-"</formula>
    </cfRule>
    <cfRule type="cellIs" dxfId="14" priority="28" stopIfTrue="1" operator="equal">
      <formula>"Std"</formula>
    </cfRule>
  </conditionalFormatting>
  <conditionalFormatting sqref="D9:D96">
    <cfRule type="cellIs" dxfId="13" priority="16" stopIfTrue="1" operator="between">
      <formula>0</formula>
      <formula>5000</formula>
    </cfRule>
    <cfRule type="cellIs" dxfId="12" priority="17" stopIfTrue="1" operator="equal">
      <formula>"-"</formula>
    </cfRule>
    <cfRule type="cellIs" dxfId="11" priority="18" stopIfTrue="1" operator="equal">
      <formula>"Std"</formula>
    </cfRule>
  </conditionalFormatting>
  <conditionalFormatting sqref="F4:F6">
    <cfRule type="cellIs" dxfId="10" priority="29" stopIfTrue="1" operator="between">
      <formula>0</formula>
      <formula>5000</formula>
    </cfRule>
    <cfRule type="cellIs" dxfId="9" priority="30" stopIfTrue="1" operator="equal">
      <formula>"-"</formula>
    </cfRule>
    <cfRule type="cellIs" dxfId="8" priority="31" stopIfTrue="1" operator="equal">
      <formula>"Std"</formula>
    </cfRule>
  </conditionalFormatting>
  <printOptions horizontalCentered="1"/>
  <pageMargins left="0.7" right="0.7" top="0.75" bottom="0.75" header="0.3" footer="0.3"/>
  <pageSetup paperSize="9" scale="27"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K93"/>
  <sheetViews>
    <sheetView showGridLines="0" view="pageBreakPreview" zoomScale="50" zoomScaleNormal="60" zoomScaleSheetLayoutView="50" workbookViewId="0">
      <pane ySplit="8" topLeftCell="A73" activePane="bottomLeft" state="frozen"/>
      <selection activeCell="B25" sqref="B25"/>
      <selection pane="bottomLeft" activeCell="B8" sqref="B8"/>
    </sheetView>
  </sheetViews>
  <sheetFormatPr defaultColWidth="8" defaultRowHeight="20.25"/>
  <cols>
    <col min="1" max="1" width="19.42578125" style="2" customWidth="1"/>
    <col min="2" max="2" width="150.42578125" style="2" customWidth="1"/>
    <col min="3" max="3" width="14" style="2" customWidth="1"/>
    <col min="4" max="5" width="46.28515625" style="2" customWidth="1"/>
    <col min="6" max="8" width="21.28515625" style="1" customWidth="1"/>
    <col min="9" max="10" width="6.7109375" style="30" customWidth="1"/>
    <col min="11" max="13" width="8" style="30"/>
    <col min="14" max="14" width="24" style="30" customWidth="1"/>
    <col min="15" max="15" width="12.5703125" style="30" customWidth="1"/>
    <col min="16" max="16384" width="8" style="30"/>
  </cols>
  <sheetData>
    <row r="1" spans="1:10" ht="70.5" customHeight="1">
      <c r="A1" s="62"/>
      <c r="B1" s="62"/>
      <c r="C1" s="62"/>
      <c r="D1" s="88" t="s">
        <v>920</v>
      </c>
      <c r="E1" s="88" t="s">
        <v>920</v>
      </c>
      <c r="G1" s="74"/>
      <c r="H1" s="75"/>
    </row>
    <row r="2" spans="1:10" ht="111.75" customHeight="1">
      <c r="A2" s="28"/>
      <c r="B2" s="44" t="str">
        <f>'PANDA VAN S4'!B2</f>
        <v>Ισχύς προτεινόμενου τιμοκαταλόγου λιανικής από 16/06/2023</v>
      </c>
      <c r="C2" s="28"/>
      <c r="D2" s="55" t="s">
        <v>951</v>
      </c>
      <c r="E2" s="55" t="s">
        <v>952</v>
      </c>
      <c r="G2" s="76"/>
      <c r="H2" s="76"/>
    </row>
    <row r="3" spans="1:10" ht="25.15" customHeight="1">
      <c r="A3" s="16"/>
      <c r="B3" s="3" t="s">
        <v>207</v>
      </c>
      <c r="C3" s="16"/>
      <c r="D3" s="4">
        <f t="shared" ref="D3" si="0">SUM(D4:D6)</f>
        <v>37425.895594086403</v>
      </c>
      <c r="E3" s="4">
        <f>SUM(E4:E6)</f>
        <v>41971.939333580798</v>
      </c>
      <c r="G3" s="77" t="s">
        <v>214</v>
      </c>
      <c r="H3" s="78"/>
    </row>
    <row r="4" spans="1:10" ht="25.15" customHeight="1">
      <c r="A4" s="56"/>
      <c r="B4" s="10" t="s">
        <v>91</v>
      </c>
      <c r="C4" s="56"/>
      <c r="D4" s="23">
        <f t="shared" ref="D4:E4" si="1">(D6+227.72)*0.08</f>
        <v>2285.3495996416004</v>
      </c>
      <c r="E4" s="23">
        <f t="shared" si="1"/>
        <v>2560.8674020352005</v>
      </c>
      <c r="G4" s="52" t="s">
        <v>343</v>
      </c>
      <c r="H4" s="43" t="s">
        <v>206</v>
      </c>
      <c r="I4" s="33"/>
      <c r="J4" s="33"/>
    </row>
    <row r="5" spans="1:10" ht="25.15" customHeight="1">
      <c r="A5" s="56"/>
      <c r="B5" s="10" t="s">
        <v>15</v>
      </c>
      <c r="C5" s="56"/>
      <c r="D5" s="43">
        <f t="shared" ref="D5" si="2">D6*0.24</f>
        <v>6801.3959989248006</v>
      </c>
      <c r="E5" s="43">
        <f>E6*0.24</f>
        <v>7627.9494061056002</v>
      </c>
      <c r="G5" s="52">
        <v>123</v>
      </c>
      <c r="H5" s="43" t="s">
        <v>410</v>
      </c>
      <c r="I5" s="33"/>
      <c r="J5" s="33"/>
    </row>
    <row r="6" spans="1:10" s="36" customFormat="1" ht="25.15" customHeight="1">
      <c r="A6" s="57"/>
      <c r="B6" s="45" t="s">
        <v>208</v>
      </c>
      <c r="C6" s="57"/>
      <c r="D6" s="86">
        <v>28339.149995520002</v>
      </c>
      <c r="E6" s="86">
        <v>31783.122525440001</v>
      </c>
      <c r="F6" s="15"/>
      <c r="G6" s="52" t="s">
        <v>95</v>
      </c>
      <c r="H6" s="43" t="s">
        <v>411</v>
      </c>
      <c r="I6" s="35"/>
      <c r="J6" s="35"/>
    </row>
    <row r="7" spans="1:10" ht="25.15" customHeight="1">
      <c r="A7" s="16"/>
      <c r="B7" s="10" t="s">
        <v>412</v>
      </c>
      <c r="C7" s="16"/>
      <c r="D7" s="10" t="s">
        <v>609</v>
      </c>
      <c r="E7" s="10" t="s">
        <v>610</v>
      </c>
      <c r="G7" s="15"/>
    </row>
    <row r="8" spans="1:10" ht="70.5" customHeight="1">
      <c r="A8" s="17" t="s">
        <v>3</v>
      </c>
      <c r="B8" s="17" t="s">
        <v>213</v>
      </c>
      <c r="C8" s="17" t="s">
        <v>3</v>
      </c>
      <c r="D8" s="17" t="s">
        <v>188</v>
      </c>
      <c r="E8" s="17" t="s">
        <v>188</v>
      </c>
      <c r="F8" s="79" t="s">
        <v>187</v>
      </c>
      <c r="G8" s="79" t="s">
        <v>192</v>
      </c>
      <c r="H8" s="79" t="s">
        <v>193</v>
      </c>
    </row>
    <row r="9" spans="1:10" ht="25.15" customHeight="1">
      <c r="A9" s="49" t="s">
        <v>113</v>
      </c>
      <c r="B9" s="19" t="s">
        <v>249</v>
      </c>
      <c r="C9" s="49" t="s">
        <v>113</v>
      </c>
      <c r="D9" s="12" t="s">
        <v>343</v>
      </c>
      <c r="E9" s="12" t="s">
        <v>343</v>
      </c>
      <c r="F9" s="68" t="s">
        <v>95</v>
      </c>
      <c r="G9" s="68" t="s">
        <v>95</v>
      </c>
      <c r="H9" s="68" t="s">
        <v>95</v>
      </c>
    </row>
    <row r="10" spans="1:10" ht="25.15" customHeight="1">
      <c r="A10" s="49" t="s">
        <v>55</v>
      </c>
      <c r="B10" s="19" t="s">
        <v>250</v>
      </c>
      <c r="C10" s="49" t="s">
        <v>55</v>
      </c>
      <c r="D10" s="12" t="s">
        <v>343</v>
      </c>
      <c r="E10" s="12" t="s">
        <v>343</v>
      </c>
      <c r="F10" s="68" t="s">
        <v>95</v>
      </c>
      <c r="G10" s="68" t="s">
        <v>95</v>
      </c>
      <c r="H10" s="68" t="s">
        <v>95</v>
      </c>
      <c r="J10" s="70"/>
    </row>
    <row r="11" spans="1:10" ht="25.15" customHeight="1">
      <c r="A11" s="49" t="s">
        <v>107</v>
      </c>
      <c r="B11" s="19" t="s">
        <v>252</v>
      </c>
      <c r="C11" s="49" t="s">
        <v>107</v>
      </c>
      <c r="D11" s="12" t="s">
        <v>343</v>
      </c>
      <c r="E11" s="12" t="s">
        <v>343</v>
      </c>
      <c r="F11" s="68" t="s">
        <v>95</v>
      </c>
      <c r="G11" s="68" t="s">
        <v>95</v>
      </c>
      <c r="H11" s="68" t="s">
        <v>95</v>
      </c>
      <c r="J11" s="70"/>
    </row>
    <row r="12" spans="1:10" ht="44.25" customHeight="1">
      <c r="A12" s="49" t="s">
        <v>567</v>
      </c>
      <c r="B12" s="19" t="s">
        <v>568</v>
      </c>
      <c r="C12" s="49" t="s">
        <v>567</v>
      </c>
      <c r="D12" s="12" t="s">
        <v>343</v>
      </c>
      <c r="E12" s="12" t="s">
        <v>343</v>
      </c>
      <c r="F12" s="68" t="s">
        <v>95</v>
      </c>
      <c r="G12" s="68" t="s">
        <v>95</v>
      </c>
      <c r="H12" s="68" t="s">
        <v>95</v>
      </c>
      <c r="J12" s="70"/>
    </row>
    <row r="13" spans="1:10" ht="25.15" customHeight="1">
      <c r="A13" s="49" t="s">
        <v>611</v>
      </c>
      <c r="B13" s="19" t="s">
        <v>621</v>
      </c>
      <c r="C13" s="49" t="s">
        <v>611</v>
      </c>
      <c r="D13" s="12" t="s">
        <v>343</v>
      </c>
      <c r="E13" s="12" t="s">
        <v>343</v>
      </c>
      <c r="F13" s="68" t="s">
        <v>95</v>
      </c>
      <c r="G13" s="68" t="s">
        <v>95</v>
      </c>
      <c r="H13" s="68" t="s">
        <v>95</v>
      </c>
      <c r="J13" s="70"/>
    </row>
    <row r="14" spans="1:10" ht="25.15" customHeight="1">
      <c r="A14" s="49" t="s">
        <v>150</v>
      </c>
      <c r="B14" s="19" t="s">
        <v>378</v>
      </c>
      <c r="C14" s="49" t="s">
        <v>150</v>
      </c>
      <c r="D14" s="12">
        <f>$F14+$G14+$H14</f>
        <v>72.8904</v>
      </c>
      <c r="E14" s="12">
        <f>$F14+$G14+$H14</f>
        <v>72.8904</v>
      </c>
      <c r="F14" s="43">
        <v>55.22</v>
      </c>
      <c r="G14" s="43">
        <f>F14*0.24</f>
        <v>13.252799999999999</v>
      </c>
      <c r="H14" s="43">
        <f>F14*0.08</f>
        <v>4.4176000000000002</v>
      </c>
      <c r="J14" s="70"/>
    </row>
    <row r="15" spans="1:10" ht="25.15" customHeight="1">
      <c r="A15" s="49" t="s">
        <v>12</v>
      </c>
      <c r="B15" s="19" t="s">
        <v>275</v>
      </c>
      <c r="C15" s="49" t="s">
        <v>12</v>
      </c>
      <c r="D15" s="12" t="s">
        <v>343</v>
      </c>
      <c r="E15" s="12" t="s">
        <v>343</v>
      </c>
      <c r="F15" s="68" t="s">
        <v>95</v>
      </c>
      <c r="G15" s="68" t="s">
        <v>95</v>
      </c>
      <c r="H15" s="68" t="s">
        <v>95</v>
      </c>
      <c r="J15" s="70"/>
    </row>
    <row r="16" spans="1:10" ht="25.15" customHeight="1">
      <c r="A16" s="49" t="s">
        <v>330</v>
      </c>
      <c r="B16" s="19" t="s">
        <v>532</v>
      </c>
      <c r="C16" s="49" t="s">
        <v>330</v>
      </c>
      <c r="D16" s="12" t="s">
        <v>343</v>
      </c>
      <c r="E16" s="12" t="s">
        <v>343</v>
      </c>
      <c r="F16" s="68" t="s">
        <v>95</v>
      </c>
      <c r="G16" s="68" t="s">
        <v>95</v>
      </c>
      <c r="H16" s="68" t="s">
        <v>95</v>
      </c>
      <c r="J16" s="70"/>
    </row>
    <row r="17" spans="1:10" ht="25.15" customHeight="1">
      <c r="A17" s="49" t="s">
        <v>167</v>
      </c>
      <c r="B17" s="19" t="s">
        <v>280</v>
      </c>
      <c r="C17" s="49" t="s">
        <v>167</v>
      </c>
      <c r="D17" s="12" t="s">
        <v>343</v>
      </c>
      <c r="E17" s="12" t="s">
        <v>343</v>
      </c>
      <c r="F17" s="68" t="s">
        <v>95</v>
      </c>
      <c r="G17" s="68" t="s">
        <v>95</v>
      </c>
      <c r="H17" s="68" t="s">
        <v>95</v>
      </c>
      <c r="J17" s="70"/>
    </row>
    <row r="18" spans="1:10" ht="25.15" customHeight="1">
      <c r="A18" s="49" t="s">
        <v>148</v>
      </c>
      <c r="B18" s="19" t="s">
        <v>314</v>
      </c>
      <c r="C18" s="49" t="s">
        <v>148</v>
      </c>
      <c r="D18" s="12" t="s">
        <v>343</v>
      </c>
      <c r="E18" s="12" t="s">
        <v>343</v>
      </c>
      <c r="F18" s="68" t="s">
        <v>95</v>
      </c>
      <c r="G18" s="68" t="s">
        <v>95</v>
      </c>
      <c r="H18" s="68" t="s">
        <v>95</v>
      </c>
      <c r="J18" s="70"/>
    </row>
    <row r="19" spans="1:10" ht="25.15" customHeight="1">
      <c r="A19" s="49" t="s">
        <v>122</v>
      </c>
      <c r="B19" s="19" t="s">
        <v>232</v>
      </c>
      <c r="C19" s="49" t="s">
        <v>122</v>
      </c>
      <c r="D19" s="12" t="s">
        <v>343</v>
      </c>
      <c r="E19" s="12" t="s">
        <v>343</v>
      </c>
      <c r="F19" s="68" t="s">
        <v>95</v>
      </c>
      <c r="G19" s="68" t="s">
        <v>95</v>
      </c>
      <c r="H19" s="68" t="s">
        <v>95</v>
      </c>
      <c r="J19" s="70"/>
    </row>
    <row r="20" spans="1:10" ht="25.15" customHeight="1">
      <c r="A20" s="49" t="s">
        <v>149</v>
      </c>
      <c r="B20" s="19" t="s">
        <v>316</v>
      </c>
      <c r="C20" s="49" t="s">
        <v>149</v>
      </c>
      <c r="D20" s="12" t="s">
        <v>343</v>
      </c>
      <c r="E20" s="12" t="s">
        <v>343</v>
      </c>
      <c r="F20" s="68" t="s">
        <v>95</v>
      </c>
      <c r="G20" s="68" t="s">
        <v>95</v>
      </c>
      <c r="H20" s="68" t="s">
        <v>95</v>
      </c>
      <c r="J20" s="70"/>
    </row>
    <row r="21" spans="1:10" ht="25.15" customHeight="1">
      <c r="A21" s="49" t="s">
        <v>111</v>
      </c>
      <c r="B21" s="19" t="s">
        <v>235</v>
      </c>
      <c r="C21" s="49" t="s">
        <v>111</v>
      </c>
      <c r="D21" s="12" t="s">
        <v>343</v>
      </c>
      <c r="E21" s="12" t="s">
        <v>343</v>
      </c>
      <c r="F21" s="68" t="s">
        <v>95</v>
      </c>
      <c r="G21" s="68" t="s">
        <v>95</v>
      </c>
      <c r="H21" s="68" t="s">
        <v>95</v>
      </c>
      <c r="J21" s="70"/>
    </row>
    <row r="22" spans="1:10" ht="25.15" customHeight="1">
      <c r="A22" s="49" t="s">
        <v>124</v>
      </c>
      <c r="B22" s="19" t="s">
        <v>233</v>
      </c>
      <c r="C22" s="49" t="s">
        <v>124</v>
      </c>
      <c r="D22" s="12">
        <f>$F22+$G22+$H22</f>
        <v>132.99</v>
      </c>
      <c r="E22" s="12" t="s">
        <v>343</v>
      </c>
      <c r="F22" s="43">
        <v>100.75</v>
      </c>
      <c r="G22" s="43">
        <f>F22*0.24</f>
        <v>24.18</v>
      </c>
      <c r="H22" s="43">
        <f>F22*0.08</f>
        <v>8.06</v>
      </c>
      <c r="J22" s="70"/>
    </row>
    <row r="23" spans="1:10" ht="25.15" customHeight="1">
      <c r="A23" s="49" t="s">
        <v>39</v>
      </c>
      <c r="B23" s="19" t="s">
        <v>237</v>
      </c>
      <c r="C23" s="49" t="s">
        <v>39</v>
      </c>
      <c r="D23" s="12" t="s">
        <v>343</v>
      </c>
      <c r="E23" s="12" t="s">
        <v>343</v>
      </c>
      <c r="F23" s="68" t="s">
        <v>95</v>
      </c>
      <c r="G23" s="68" t="s">
        <v>95</v>
      </c>
      <c r="H23" s="68" t="s">
        <v>95</v>
      </c>
      <c r="J23" s="70"/>
    </row>
    <row r="24" spans="1:10" ht="25.15" customHeight="1">
      <c r="A24" s="49" t="s">
        <v>112</v>
      </c>
      <c r="B24" s="19" t="s">
        <v>89</v>
      </c>
      <c r="C24" s="49" t="s">
        <v>112</v>
      </c>
      <c r="D24" s="12" t="s">
        <v>343</v>
      </c>
      <c r="E24" s="12" t="s">
        <v>343</v>
      </c>
      <c r="F24" s="68" t="s">
        <v>95</v>
      </c>
      <c r="G24" s="68" t="s">
        <v>95</v>
      </c>
      <c r="H24" s="68" t="s">
        <v>95</v>
      </c>
      <c r="J24" s="70"/>
    </row>
    <row r="25" spans="1:10" ht="25.15" customHeight="1">
      <c r="A25" s="49" t="s">
        <v>168</v>
      </c>
      <c r="B25" s="19" t="s">
        <v>234</v>
      </c>
      <c r="C25" s="49" t="s">
        <v>168</v>
      </c>
      <c r="D25" s="12" t="s">
        <v>343</v>
      </c>
      <c r="E25" s="12" t="s">
        <v>343</v>
      </c>
      <c r="F25" s="68" t="s">
        <v>95</v>
      </c>
      <c r="G25" s="68" t="s">
        <v>95</v>
      </c>
      <c r="H25" s="68" t="s">
        <v>95</v>
      </c>
      <c r="J25" s="70"/>
    </row>
    <row r="26" spans="1:10" ht="25.15" customHeight="1">
      <c r="A26" s="49" t="s">
        <v>109</v>
      </c>
      <c r="B26" s="19" t="s">
        <v>264</v>
      </c>
      <c r="C26" s="49" t="s">
        <v>109</v>
      </c>
      <c r="D26" s="12">
        <f t="shared" ref="D26:E44" si="3">$F26+$G26+$H26</f>
        <v>132.99</v>
      </c>
      <c r="E26" s="12">
        <f t="shared" si="3"/>
        <v>132.99</v>
      </c>
      <c r="F26" s="43">
        <v>100.75</v>
      </c>
      <c r="G26" s="43">
        <f t="shared" ref="G26:G87" si="4">F26*0.24</f>
        <v>24.18</v>
      </c>
      <c r="H26" s="43">
        <f t="shared" ref="H26:H49" si="5">F26*0.08</f>
        <v>8.06</v>
      </c>
    </row>
    <row r="27" spans="1:10" ht="25.15" customHeight="1">
      <c r="A27" s="49" t="s">
        <v>114</v>
      </c>
      <c r="B27" s="19" t="s">
        <v>267</v>
      </c>
      <c r="C27" s="49" t="s">
        <v>114</v>
      </c>
      <c r="D27" s="12">
        <f t="shared" si="3"/>
        <v>98.511599999999987</v>
      </c>
      <c r="E27" s="12">
        <f t="shared" si="3"/>
        <v>98.511599999999987</v>
      </c>
      <c r="F27" s="43">
        <v>74.63</v>
      </c>
      <c r="G27" s="43">
        <f t="shared" si="4"/>
        <v>17.911199999999997</v>
      </c>
      <c r="H27" s="43">
        <f t="shared" si="5"/>
        <v>5.9703999999999997</v>
      </c>
    </row>
    <row r="28" spans="1:10" ht="25.15" customHeight="1">
      <c r="A28" s="49" t="s">
        <v>521</v>
      </c>
      <c r="B28" s="19" t="s">
        <v>550</v>
      </c>
      <c r="C28" s="49" t="s">
        <v>521</v>
      </c>
      <c r="D28" s="12">
        <f t="shared" si="3"/>
        <v>29.5548</v>
      </c>
      <c r="E28" s="12">
        <f t="shared" si="3"/>
        <v>29.5548</v>
      </c>
      <c r="F28" s="43">
        <v>22.39</v>
      </c>
      <c r="G28" s="43">
        <f t="shared" si="4"/>
        <v>5.3735999999999997</v>
      </c>
      <c r="H28" s="43">
        <f t="shared" si="5"/>
        <v>1.7912000000000001</v>
      </c>
    </row>
    <row r="29" spans="1:10" s="53" customFormat="1" ht="25.15" customHeight="1">
      <c r="A29" s="49" t="s">
        <v>520</v>
      </c>
      <c r="B29" s="19" t="s">
        <v>553</v>
      </c>
      <c r="C29" s="49" t="s">
        <v>520</v>
      </c>
      <c r="D29" s="12">
        <f t="shared" si="3"/>
        <v>98.511599999999987</v>
      </c>
      <c r="E29" s="12">
        <f t="shared" si="3"/>
        <v>98.511599999999987</v>
      </c>
      <c r="F29" s="43">
        <v>74.63</v>
      </c>
      <c r="G29" s="43">
        <f t="shared" si="4"/>
        <v>17.911199999999997</v>
      </c>
      <c r="H29" s="43">
        <f t="shared" si="5"/>
        <v>5.9703999999999997</v>
      </c>
      <c r="I29" s="72"/>
      <c r="J29" s="73"/>
    </row>
    <row r="30" spans="1:10" ht="25.15" customHeight="1">
      <c r="A30" s="49" t="s">
        <v>115</v>
      </c>
      <c r="B30" s="19" t="s">
        <v>386</v>
      </c>
      <c r="C30" s="49" t="s">
        <v>115</v>
      </c>
      <c r="D30" s="12">
        <f t="shared" si="3"/>
        <v>132.99</v>
      </c>
      <c r="E30" s="12">
        <f t="shared" si="3"/>
        <v>132.99</v>
      </c>
      <c r="F30" s="43">
        <v>100.75</v>
      </c>
      <c r="G30" s="43">
        <f t="shared" si="4"/>
        <v>24.18</v>
      </c>
      <c r="H30" s="43">
        <f t="shared" si="5"/>
        <v>8.06</v>
      </c>
      <c r="J30" s="70"/>
    </row>
    <row r="31" spans="1:10" ht="25.15" customHeight="1">
      <c r="A31" s="49" t="s">
        <v>821</v>
      </c>
      <c r="B31" s="19" t="s">
        <v>822</v>
      </c>
      <c r="C31" s="49" t="s">
        <v>821</v>
      </c>
      <c r="D31" s="12">
        <f t="shared" si="3"/>
        <v>72.8904</v>
      </c>
      <c r="E31" s="12">
        <f t="shared" si="3"/>
        <v>72.8904</v>
      </c>
      <c r="F31" s="43">
        <v>55.22</v>
      </c>
      <c r="G31" s="43">
        <f t="shared" ref="G31" si="6">F31*0.24</f>
        <v>13.252799999999999</v>
      </c>
      <c r="H31" s="43">
        <f t="shared" ref="H31" si="7">F31*0.08</f>
        <v>4.4176000000000002</v>
      </c>
      <c r="J31" s="70"/>
    </row>
    <row r="32" spans="1:10" ht="25.15" customHeight="1">
      <c r="A32" s="49" t="s">
        <v>14</v>
      </c>
      <c r="B32" s="19" t="s">
        <v>18</v>
      </c>
      <c r="C32" s="49" t="s">
        <v>14</v>
      </c>
      <c r="D32" s="12">
        <f t="shared" si="3"/>
        <v>326.0532</v>
      </c>
      <c r="E32" s="12">
        <f t="shared" si="3"/>
        <v>326.0532</v>
      </c>
      <c r="F32" s="43">
        <v>247.01</v>
      </c>
      <c r="G32" s="43">
        <f t="shared" si="4"/>
        <v>59.282399999999996</v>
      </c>
      <c r="H32" s="43">
        <f t="shared" si="5"/>
        <v>19.7608</v>
      </c>
      <c r="J32" s="70"/>
    </row>
    <row r="33" spans="1:10" ht="25.15" customHeight="1">
      <c r="A33" s="49" t="s">
        <v>64</v>
      </c>
      <c r="B33" s="19" t="s">
        <v>622</v>
      </c>
      <c r="C33" s="49" t="s">
        <v>64</v>
      </c>
      <c r="D33" s="12">
        <f t="shared" si="3"/>
        <v>132.99</v>
      </c>
      <c r="E33" s="12">
        <f t="shared" si="3"/>
        <v>132.99</v>
      </c>
      <c r="F33" s="43">
        <v>100.75</v>
      </c>
      <c r="G33" s="43">
        <f t="shared" si="4"/>
        <v>24.18</v>
      </c>
      <c r="H33" s="43">
        <f t="shared" si="5"/>
        <v>8.06</v>
      </c>
      <c r="J33" s="70"/>
    </row>
    <row r="34" spans="1:10" ht="25.15" customHeight="1">
      <c r="A34" s="49" t="s">
        <v>118</v>
      </c>
      <c r="B34" s="19" t="s">
        <v>270</v>
      </c>
      <c r="C34" s="49" t="s">
        <v>118</v>
      </c>
      <c r="D34" s="12">
        <f t="shared" si="3"/>
        <v>179.2824</v>
      </c>
      <c r="E34" s="12">
        <f t="shared" si="3"/>
        <v>179.2824</v>
      </c>
      <c r="F34" s="43">
        <v>135.82</v>
      </c>
      <c r="G34" s="43">
        <f t="shared" si="4"/>
        <v>32.596799999999995</v>
      </c>
      <c r="H34" s="43">
        <f t="shared" si="5"/>
        <v>10.865599999999999</v>
      </c>
      <c r="J34" s="70"/>
    </row>
    <row r="35" spans="1:10" ht="25.15" customHeight="1">
      <c r="A35" s="49" t="s">
        <v>68</v>
      </c>
      <c r="B35" s="19" t="s">
        <v>623</v>
      </c>
      <c r="C35" s="49" t="s">
        <v>68</v>
      </c>
      <c r="D35" s="12">
        <f t="shared" si="3"/>
        <v>54.172800000000002</v>
      </c>
      <c r="E35" s="12">
        <f t="shared" si="3"/>
        <v>54.172800000000002</v>
      </c>
      <c r="F35" s="43">
        <v>41.04</v>
      </c>
      <c r="G35" s="43">
        <f t="shared" si="4"/>
        <v>9.8495999999999988</v>
      </c>
      <c r="H35" s="43">
        <f t="shared" si="5"/>
        <v>3.2831999999999999</v>
      </c>
      <c r="J35" s="70"/>
    </row>
    <row r="36" spans="1:10" ht="70.5" customHeight="1">
      <c r="A36" s="49" t="s">
        <v>515</v>
      </c>
      <c r="B36" s="19" t="s">
        <v>558</v>
      </c>
      <c r="C36" s="49" t="s">
        <v>515</v>
      </c>
      <c r="D36" s="12">
        <f t="shared" si="3"/>
        <v>594.99</v>
      </c>
      <c r="E36" s="12">
        <f t="shared" si="3"/>
        <v>594.99</v>
      </c>
      <c r="F36" s="43">
        <v>450.75</v>
      </c>
      <c r="G36" s="43">
        <f t="shared" si="4"/>
        <v>108.17999999999999</v>
      </c>
      <c r="H36" s="43">
        <f t="shared" si="5"/>
        <v>36.06</v>
      </c>
      <c r="J36" s="70"/>
    </row>
    <row r="37" spans="1:10" ht="25.15" customHeight="1">
      <c r="A37" s="49" t="s">
        <v>512</v>
      </c>
      <c r="B37" s="19" t="s">
        <v>551</v>
      </c>
      <c r="C37" s="49" t="s">
        <v>512</v>
      </c>
      <c r="D37" s="12">
        <f t="shared" si="3"/>
        <v>242.32560000000001</v>
      </c>
      <c r="E37" s="12">
        <f t="shared" si="3"/>
        <v>242.32560000000001</v>
      </c>
      <c r="F37" s="43">
        <v>183.58</v>
      </c>
      <c r="G37" s="43">
        <f t="shared" si="4"/>
        <v>44.059200000000004</v>
      </c>
      <c r="H37" s="43">
        <f t="shared" si="5"/>
        <v>14.686400000000001</v>
      </c>
      <c r="J37" s="70"/>
    </row>
    <row r="38" spans="1:10" ht="25.15" customHeight="1">
      <c r="A38" s="49" t="s">
        <v>511</v>
      </c>
      <c r="B38" s="19" t="s">
        <v>554</v>
      </c>
      <c r="C38" s="49" t="s">
        <v>511</v>
      </c>
      <c r="D38" s="12">
        <f t="shared" si="3"/>
        <v>196.67999999999998</v>
      </c>
      <c r="E38" s="12">
        <f t="shared" si="3"/>
        <v>196.67999999999998</v>
      </c>
      <c r="F38" s="43">
        <v>149</v>
      </c>
      <c r="G38" s="43">
        <f t="shared" si="4"/>
        <v>35.76</v>
      </c>
      <c r="H38" s="43">
        <f t="shared" si="5"/>
        <v>11.92</v>
      </c>
      <c r="J38" s="70"/>
    </row>
    <row r="39" spans="1:10" ht="25.15" customHeight="1">
      <c r="A39" s="49" t="s">
        <v>69</v>
      </c>
      <c r="B39" s="19" t="s">
        <v>271</v>
      </c>
      <c r="C39" s="49" t="s">
        <v>69</v>
      </c>
      <c r="D39" s="12">
        <f t="shared" si="3"/>
        <v>132.99</v>
      </c>
      <c r="E39" s="12">
        <f t="shared" si="3"/>
        <v>132.99</v>
      </c>
      <c r="F39" s="43">
        <v>100.75</v>
      </c>
      <c r="G39" s="43">
        <f t="shared" si="4"/>
        <v>24.18</v>
      </c>
      <c r="H39" s="43">
        <f t="shared" si="5"/>
        <v>8.06</v>
      </c>
      <c r="J39" s="70"/>
    </row>
    <row r="40" spans="1:10" ht="25.15" customHeight="1">
      <c r="A40" s="49" t="s">
        <v>121</v>
      </c>
      <c r="B40" s="19" t="s">
        <v>272</v>
      </c>
      <c r="C40" s="49" t="s">
        <v>121</v>
      </c>
      <c r="D40" s="12">
        <f t="shared" si="3"/>
        <v>179.2824</v>
      </c>
      <c r="E40" s="12">
        <f t="shared" si="3"/>
        <v>179.2824</v>
      </c>
      <c r="F40" s="43">
        <v>135.82</v>
      </c>
      <c r="G40" s="43">
        <f t="shared" si="4"/>
        <v>32.596799999999995</v>
      </c>
      <c r="H40" s="43">
        <f t="shared" si="5"/>
        <v>10.865599999999999</v>
      </c>
      <c r="J40" s="70"/>
    </row>
    <row r="41" spans="1:10" ht="25.15" customHeight="1">
      <c r="A41" s="49" t="s">
        <v>612</v>
      </c>
      <c r="B41" s="19" t="s">
        <v>624</v>
      </c>
      <c r="C41" s="49" t="s">
        <v>612</v>
      </c>
      <c r="D41" s="12">
        <f t="shared" si="3"/>
        <v>256.11959999999999</v>
      </c>
      <c r="E41" s="12">
        <f t="shared" si="3"/>
        <v>256.11959999999999</v>
      </c>
      <c r="F41" s="43">
        <v>194.03</v>
      </c>
      <c r="G41" s="43">
        <f t="shared" si="4"/>
        <v>46.5672</v>
      </c>
      <c r="H41" s="43">
        <f t="shared" si="5"/>
        <v>15.522400000000001</v>
      </c>
      <c r="J41" s="70"/>
    </row>
    <row r="42" spans="1:10" ht="25.15" customHeight="1">
      <c r="A42" s="49" t="s">
        <v>110</v>
      </c>
      <c r="B42" s="19" t="s">
        <v>273</v>
      </c>
      <c r="C42" s="49" t="s">
        <v>110</v>
      </c>
      <c r="D42" s="12">
        <f t="shared" si="3"/>
        <v>242.32560000000001</v>
      </c>
      <c r="E42" s="12">
        <f t="shared" si="3"/>
        <v>242.32560000000001</v>
      </c>
      <c r="F42" s="43">
        <v>183.58</v>
      </c>
      <c r="G42" s="43">
        <f t="shared" si="4"/>
        <v>44.059200000000004</v>
      </c>
      <c r="H42" s="43">
        <f t="shared" si="5"/>
        <v>14.686400000000001</v>
      </c>
      <c r="J42" s="70"/>
    </row>
    <row r="43" spans="1:10" ht="25.15" customHeight="1">
      <c r="A43" s="49" t="s">
        <v>510</v>
      </c>
      <c r="B43" s="19" t="s">
        <v>535</v>
      </c>
      <c r="C43" s="49" t="s">
        <v>510</v>
      </c>
      <c r="D43" s="12">
        <f t="shared" si="3"/>
        <v>132.99</v>
      </c>
      <c r="E43" s="12">
        <f t="shared" si="3"/>
        <v>132.99</v>
      </c>
      <c r="F43" s="43">
        <v>100.75</v>
      </c>
      <c r="G43" s="43">
        <f t="shared" si="4"/>
        <v>24.18</v>
      </c>
      <c r="H43" s="43">
        <f t="shared" si="5"/>
        <v>8.06</v>
      </c>
      <c r="J43" s="70"/>
    </row>
    <row r="44" spans="1:10" ht="25.15" customHeight="1">
      <c r="A44" s="49" t="s">
        <v>509</v>
      </c>
      <c r="B44" s="19" t="s">
        <v>538</v>
      </c>
      <c r="C44" s="49" t="s">
        <v>509</v>
      </c>
      <c r="D44" s="12">
        <f t="shared" si="3"/>
        <v>594.99</v>
      </c>
      <c r="E44" s="12">
        <f t="shared" si="3"/>
        <v>594.99</v>
      </c>
      <c r="F44" s="43">
        <v>450.75</v>
      </c>
      <c r="G44" s="43">
        <f t="shared" si="4"/>
        <v>108.17999999999999</v>
      </c>
      <c r="H44" s="43">
        <f t="shared" si="5"/>
        <v>36.06</v>
      </c>
      <c r="J44" s="70"/>
    </row>
    <row r="45" spans="1:10" ht="25.15" customHeight="1">
      <c r="A45" s="49" t="s">
        <v>87</v>
      </c>
      <c r="B45" s="19" t="s">
        <v>559</v>
      </c>
      <c r="C45" s="49" t="s">
        <v>87</v>
      </c>
      <c r="D45" s="12" t="s">
        <v>95</v>
      </c>
      <c r="E45" s="12">
        <f t="shared" ref="E45:E52" si="8">$F45+$G45+$H45</f>
        <v>440.32559999999995</v>
      </c>
      <c r="F45" s="43">
        <v>333.58</v>
      </c>
      <c r="G45" s="43">
        <f t="shared" si="4"/>
        <v>80.05919999999999</v>
      </c>
      <c r="H45" s="43">
        <f t="shared" si="5"/>
        <v>26.686399999999999</v>
      </c>
      <c r="J45" s="70"/>
    </row>
    <row r="46" spans="1:10" ht="25.15" customHeight="1">
      <c r="A46" s="49" t="s">
        <v>388</v>
      </c>
      <c r="B46" s="19" t="s">
        <v>531</v>
      </c>
      <c r="C46" s="49" t="s">
        <v>388</v>
      </c>
      <c r="D46" s="12">
        <f t="shared" ref="D46:D73" si="9">$F46+$G46+$H46</f>
        <v>132.99</v>
      </c>
      <c r="E46" s="12">
        <f t="shared" si="8"/>
        <v>132.99</v>
      </c>
      <c r="F46" s="43">
        <v>100.75</v>
      </c>
      <c r="G46" s="43">
        <f t="shared" si="4"/>
        <v>24.18</v>
      </c>
      <c r="H46" s="43">
        <f t="shared" si="5"/>
        <v>8.06</v>
      </c>
      <c r="J46" s="70"/>
    </row>
    <row r="47" spans="1:10" ht="25.15" customHeight="1">
      <c r="A47" s="49" t="s">
        <v>154</v>
      </c>
      <c r="B47" s="19" t="s">
        <v>288</v>
      </c>
      <c r="C47" s="49" t="s">
        <v>154</v>
      </c>
      <c r="D47" s="12">
        <f t="shared" si="9"/>
        <v>132.99</v>
      </c>
      <c r="E47" s="12">
        <f t="shared" si="8"/>
        <v>132.99</v>
      </c>
      <c r="F47" s="43">
        <v>100.75</v>
      </c>
      <c r="G47" s="43">
        <f t="shared" si="4"/>
        <v>24.18</v>
      </c>
      <c r="H47" s="43">
        <f t="shared" si="5"/>
        <v>8.06</v>
      </c>
      <c r="J47" s="70"/>
    </row>
    <row r="48" spans="1:10" ht="25.15" customHeight="1">
      <c r="A48" s="49" t="s">
        <v>508</v>
      </c>
      <c r="B48" s="19" t="s">
        <v>541</v>
      </c>
      <c r="C48" s="49" t="s">
        <v>508</v>
      </c>
      <c r="D48" s="12">
        <f t="shared" si="9"/>
        <v>196.67999999999998</v>
      </c>
      <c r="E48" s="12">
        <f t="shared" si="8"/>
        <v>196.67999999999998</v>
      </c>
      <c r="F48" s="43">
        <v>149</v>
      </c>
      <c r="G48" s="43">
        <f t="shared" si="4"/>
        <v>35.76</v>
      </c>
      <c r="H48" s="43">
        <f t="shared" si="5"/>
        <v>11.92</v>
      </c>
      <c r="J48" s="70"/>
    </row>
    <row r="49" spans="1:11" ht="25.15" customHeight="1">
      <c r="A49" s="49" t="s">
        <v>507</v>
      </c>
      <c r="B49" s="19" t="s">
        <v>542</v>
      </c>
      <c r="C49" s="49" t="s">
        <v>507</v>
      </c>
      <c r="D49" s="12">
        <f t="shared" si="9"/>
        <v>179.2824</v>
      </c>
      <c r="E49" s="12">
        <f t="shared" si="8"/>
        <v>179.2824</v>
      </c>
      <c r="F49" s="43">
        <v>135.82</v>
      </c>
      <c r="G49" s="43">
        <f t="shared" si="4"/>
        <v>32.596799999999995</v>
      </c>
      <c r="H49" s="43">
        <f t="shared" si="5"/>
        <v>10.865599999999999</v>
      </c>
      <c r="J49" s="70"/>
    </row>
    <row r="50" spans="1:11" ht="90" customHeight="1">
      <c r="A50" s="49" t="s">
        <v>645</v>
      </c>
      <c r="B50" s="19" t="s">
        <v>646</v>
      </c>
      <c r="C50" s="49" t="s">
        <v>645</v>
      </c>
      <c r="D50" s="12">
        <f t="shared" si="9"/>
        <v>1973.7</v>
      </c>
      <c r="E50" s="12">
        <f t="shared" si="8"/>
        <v>1973.7</v>
      </c>
      <c r="F50" s="43">
        <v>1530</v>
      </c>
      <c r="G50" s="43">
        <f t="shared" si="4"/>
        <v>367.2</v>
      </c>
      <c r="H50" s="43">
        <f>F50*0.05</f>
        <v>76.5</v>
      </c>
    </row>
    <row r="51" spans="1:11" ht="25.15" customHeight="1">
      <c r="A51" s="49" t="s">
        <v>376</v>
      </c>
      <c r="B51" s="19" t="s">
        <v>379</v>
      </c>
      <c r="C51" s="49" t="s">
        <v>376</v>
      </c>
      <c r="D51" s="12">
        <f t="shared" si="9"/>
        <v>179.2824</v>
      </c>
      <c r="E51" s="12">
        <f t="shared" si="8"/>
        <v>179.2824</v>
      </c>
      <c r="F51" s="43">
        <v>135.82</v>
      </c>
      <c r="G51" s="43">
        <f t="shared" si="4"/>
        <v>32.596799999999995</v>
      </c>
      <c r="H51" s="43">
        <f t="shared" ref="H51:H89" si="10">F51*0.08</f>
        <v>10.865599999999999</v>
      </c>
      <c r="J51" s="70"/>
    </row>
    <row r="52" spans="1:11" ht="25.15" customHeight="1">
      <c r="A52" s="49" t="s">
        <v>156</v>
      </c>
      <c r="B52" s="19" t="s">
        <v>289</v>
      </c>
      <c r="C52" s="49" t="s">
        <v>156</v>
      </c>
      <c r="D52" s="12">
        <f t="shared" si="9"/>
        <v>54.172800000000002</v>
      </c>
      <c r="E52" s="12">
        <f t="shared" si="8"/>
        <v>54.172800000000002</v>
      </c>
      <c r="F52" s="43">
        <v>41.04</v>
      </c>
      <c r="G52" s="43">
        <f t="shared" si="4"/>
        <v>9.8495999999999988</v>
      </c>
      <c r="H52" s="43">
        <f t="shared" si="10"/>
        <v>3.2831999999999999</v>
      </c>
      <c r="J52" s="70"/>
    </row>
    <row r="53" spans="1:11" ht="25.15" customHeight="1">
      <c r="A53" s="49" t="s">
        <v>22</v>
      </c>
      <c r="B53" s="19" t="s">
        <v>276</v>
      </c>
      <c r="C53" s="49" t="s">
        <v>22</v>
      </c>
      <c r="D53" s="12">
        <f t="shared" si="9"/>
        <v>440.32559999999995</v>
      </c>
      <c r="E53" s="12" t="s">
        <v>95</v>
      </c>
      <c r="F53" s="43">
        <v>333.58</v>
      </c>
      <c r="G53" s="43">
        <f t="shared" si="4"/>
        <v>80.05919999999999</v>
      </c>
      <c r="H53" s="43">
        <f t="shared" si="10"/>
        <v>26.686399999999999</v>
      </c>
      <c r="J53" s="70"/>
    </row>
    <row r="54" spans="1:11" ht="25.15" customHeight="1">
      <c r="A54" s="49" t="s">
        <v>163</v>
      </c>
      <c r="B54" s="19" t="s">
        <v>336</v>
      </c>
      <c r="C54" s="49" t="s">
        <v>163</v>
      </c>
      <c r="D54" s="12">
        <f t="shared" si="9"/>
        <v>40.392000000000003</v>
      </c>
      <c r="E54" s="12">
        <f t="shared" ref="E54:E62" si="11">$F54+$G54+$H54</f>
        <v>40.392000000000003</v>
      </c>
      <c r="F54" s="43">
        <v>30.6</v>
      </c>
      <c r="G54" s="43">
        <f t="shared" si="4"/>
        <v>7.3440000000000003</v>
      </c>
      <c r="H54" s="43">
        <f t="shared" si="10"/>
        <v>2.448</v>
      </c>
      <c r="J54" s="70"/>
    </row>
    <row r="55" spans="1:11" ht="25.15" customHeight="1">
      <c r="A55" s="49" t="s">
        <v>467</v>
      </c>
      <c r="B55" s="19" t="s">
        <v>543</v>
      </c>
      <c r="C55" s="49" t="s">
        <v>467</v>
      </c>
      <c r="D55" s="12">
        <f t="shared" si="9"/>
        <v>326.0532</v>
      </c>
      <c r="E55" s="12">
        <f t="shared" si="11"/>
        <v>326.0532</v>
      </c>
      <c r="F55" s="43">
        <v>247.01</v>
      </c>
      <c r="G55" s="43">
        <f t="shared" si="4"/>
        <v>59.282399999999996</v>
      </c>
      <c r="H55" s="43">
        <f t="shared" si="10"/>
        <v>19.7608</v>
      </c>
      <c r="J55" s="70"/>
    </row>
    <row r="56" spans="1:11" ht="25.15" customHeight="1">
      <c r="A56" s="49" t="s">
        <v>293</v>
      </c>
      <c r="B56" s="19" t="s">
        <v>294</v>
      </c>
      <c r="C56" s="49" t="s">
        <v>293</v>
      </c>
      <c r="D56" s="12">
        <f t="shared" si="9"/>
        <v>326.0532</v>
      </c>
      <c r="E56" s="12">
        <f t="shared" si="11"/>
        <v>326.0532</v>
      </c>
      <c r="F56" s="43">
        <v>247.01</v>
      </c>
      <c r="G56" s="43">
        <f t="shared" si="4"/>
        <v>59.282399999999996</v>
      </c>
      <c r="H56" s="43">
        <f t="shared" si="10"/>
        <v>19.7608</v>
      </c>
      <c r="J56" s="70"/>
    </row>
    <row r="57" spans="1:11" ht="25.15" customHeight="1">
      <c r="A57" s="49" t="s">
        <v>505</v>
      </c>
      <c r="B57" s="19" t="s">
        <v>560</v>
      </c>
      <c r="C57" s="49" t="s">
        <v>505</v>
      </c>
      <c r="D57" s="12">
        <f t="shared" si="9"/>
        <v>132.99</v>
      </c>
      <c r="E57" s="12">
        <f t="shared" si="11"/>
        <v>132.99</v>
      </c>
      <c r="F57" s="43">
        <v>100.75</v>
      </c>
      <c r="G57" s="43">
        <f t="shared" si="4"/>
        <v>24.18</v>
      </c>
      <c r="H57" s="43">
        <f t="shared" si="10"/>
        <v>8.06</v>
      </c>
      <c r="J57" s="70"/>
    </row>
    <row r="58" spans="1:11" ht="25.15" customHeight="1">
      <c r="A58" s="49" t="s">
        <v>504</v>
      </c>
      <c r="B58" s="19" t="s">
        <v>544</v>
      </c>
      <c r="C58" s="49" t="s">
        <v>504</v>
      </c>
      <c r="D58" s="12">
        <f t="shared" si="9"/>
        <v>196.67999999999998</v>
      </c>
      <c r="E58" s="12">
        <f t="shared" si="11"/>
        <v>196.67999999999998</v>
      </c>
      <c r="F58" s="43">
        <v>149</v>
      </c>
      <c r="G58" s="43">
        <f t="shared" si="4"/>
        <v>35.76</v>
      </c>
      <c r="H58" s="43">
        <f t="shared" si="10"/>
        <v>11.92</v>
      </c>
      <c r="I58" s="2"/>
      <c r="J58" s="2"/>
      <c r="K58" s="2"/>
    </row>
    <row r="59" spans="1:11" ht="25.15" customHeight="1">
      <c r="A59" s="49" t="s">
        <v>229</v>
      </c>
      <c r="B59" s="19" t="s">
        <v>297</v>
      </c>
      <c r="C59" s="49" t="s">
        <v>229</v>
      </c>
      <c r="D59" s="12">
        <f t="shared" si="9"/>
        <v>29.5548</v>
      </c>
      <c r="E59" s="12">
        <f t="shared" si="11"/>
        <v>29.5548</v>
      </c>
      <c r="F59" s="43">
        <v>22.39</v>
      </c>
      <c r="G59" s="43">
        <f t="shared" si="4"/>
        <v>5.3735999999999997</v>
      </c>
      <c r="H59" s="43">
        <f t="shared" si="10"/>
        <v>1.7912000000000001</v>
      </c>
      <c r="I59" s="2"/>
      <c r="J59" s="2"/>
      <c r="K59" s="2"/>
    </row>
    <row r="60" spans="1:11" ht="25.15" customHeight="1">
      <c r="A60" s="49" t="s">
        <v>137</v>
      </c>
      <c r="B60" s="19" t="s">
        <v>298</v>
      </c>
      <c r="C60" s="49" t="s">
        <v>137</v>
      </c>
      <c r="D60" s="12">
        <f t="shared" si="9"/>
        <v>475.2</v>
      </c>
      <c r="E60" s="12">
        <f t="shared" si="11"/>
        <v>475.2</v>
      </c>
      <c r="F60" s="43">
        <v>360</v>
      </c>
      <c r="G60" s="43">
        <f t="shared" si="4"/>
        <v>86.399999999999991</v>
      </c>
      <c r="H60" s="43">
        <f t="shared" si="10"/>
        <v>28.8</v>
      </c>
    </row>
    <row r="61" spans="1:11" ht="25.15" customHeight="1">
      <c r="A61" s="49" t="s">
        <v>503</v>
      </c>
      <c r="B61" s="19" t="s">
        <v>545</v>
      </c>
      <c r="C61" s="49" t="s">
        <v>503</v>
      </c>
      <c r="D61" s="12">
        <f t="shared" si="9"/>
        <v>242.32560000000001</v>
      </c>
      <c r="E61" s="12">
        <f t="shared" si="11"/>
        <v>242.32560000000001</v>
      </c>
      <c r="F61" s="43">
        <v>183.58</v>
      </c>
      <c r="G61" s="43">
        <f t="shared" si="4"/>
        <v>44.059200000000004</v>
      </c>
      <c r="H61" s="43">
        <f t="shared" si="10"/>
        <v>14.686400000000001</v>
      </c>
    </row>
    <row r="62" spans="1:11" ht="25.15" customHeight="1">
      <c r="A62" s="49" t="s">
        <v>131</v>
      </c>
      <c r="B62" s="19" t="s">
        <v>299</v>
      </c>
      <c r="C62" s="49" t="s">
        <v>131</v>
      </c>
      <c r="D62" s="12">
        <f t="shared" si="9"/>
        <v>40.392000000000003</v>
      </c>
      <c r="E62" s="12">
        <f t="shared" si="11"/>
        <v>40.392000000000003</v>
      </c>
      <c r="F62" s="43">
        <v>30.6</v>
      </c>
      <c r="G62" s="43">
        <f t="shared" si="4"/>
        <v>7.3440000000000003</v>
      </c>
      <c r="H62" s="43">
        <f t="shared" si="10"/>
        <v>2.448</v>
      </c>
    </row>
    <row r="63" spans="1:11" ht="25.15" customHeight="1">
      <c r="A63" s="49" t="s">
        <v>165</v>
      </c>
      <c r="B63" s="19" t="s">
        <v>408</v>
      </c>
      <c r="C63" s="49" t="s">
        <v>165</v>
      </c>
      <c r="D63" s="12">
        <f t="shared" si="9"/>
        <v>40.392000000000003</v>
      </c>
      <c r="E63" s="12" t="s">
        <v>95</v>
      </c>
      <c r="F63" s="43">
        <v>30.6</v>
      </c>
      <c r="G63" s="43">
        <f t="shared" si="4"/>
        <v>7.3440000000000003</v>
      </c>
      <c r="H63" s="43">
        <f t="shared" si="10"/>
        <v>2.448</v>
      </c>
    </row>
    <row r="64" spans="1:11" ht="25.15" customHeight="1">
      <c r="A64" s="49" t="s">
        <v>613</v>
      </c>
      <c r="B64" s="19" t="s">
        <v>625</v>
      </c>
      <c r="C64" s="49" t="s">
        <v>613</v>
      </c>
      <c r="D64" s="12">
        <f t="shared" si="9"/>
        <v>242.32560000000001</v>
      </c>
      <c r="E64" s="12">
        <f t="shared" ref="E64:E89" si="12">$F64+$G64+$H64</f>
        <v>242.32560000000001</v>
      </c>
      <c r="F64" s="43">
        <v>183.58</v>
      </c>
      <c r="G64" s="43">
        <f t="shared" si="4"/>
        <v>44.059200000000004</v>
      </c>
      <c r="H64" s="43">
        <f t="shared" si="10"/>
        <v>14.686400000000001</v>
      </c>
    </row>
    <row r="65" spans="1:8" ht="25.15" customHeight="1">
      <c r="A65" s="49" t="s">
        <v>132</v>
      </c>
      <c r="B65" s="19" t="s">
        <v>300</v>
      </c>
      <c r="C65" s="49" t="s">
        <v>132</v>
      </c>
      <c r="D65" s="12">
        <f t="shared" si="9"/>
        <v>72.8904</v>
      </c>
      <c r="E65" s="12">
        <f t="shared" si="12"/>
        <v>72.8904</v>
      </c>
      <c r="F65" s="43">
        <v>55.22</v>
      </c>
      <c r="G65" s="43">
        <f t="shared" si="4"/>
        <v>13.252799999999999</v>
      </c>
      <c r="H65" s="43">
        <f t="shared" si="10"/>
        <v>4.4176000000000002</v>
      </c>
    </row>
    <row r="66" spans="1:8" ht="25.15" customHeight="1">
      <c r="A66" s="49" t="s">
        <v>133</v>
      </c>
      <c r="B66" s="19" t="s">
        <v>303</v>
      </c>
      <c r="C66" s="49" t="s">
        <v>133</v>
      </c>
      <c r="D66" s="12">
        <f t="shared" si="9"/>
        <v>98.511599999999987</v>
      </c>
      <c r="E66" s="12">
        <f t="shared" si="12"/>
        <v>98.511599999999987</v>
      </c>
      <c r="F66" s="43">
        <v>74.63</v>
      </c>
      <c r="G66" s="43">
        <f t="shared" si="4"/>
        <v>17.911199999999997</v>
      </c>
      <c r="H66" s="43">
        <f t="shared" si="10"/>
        <v>5.9703999999999997</v>
      </c>
    </row>
    <row r="67" spans="1:8" ht="25.15" customHeight="1">
      <c r="A67" s="49" t="s">
        <v>502</v>
      </c>
      <c r="B67" s="19" t="s">
        <v>546</v>
      </c>
      <c r="C67" s="49" t="s">
        <v>502</v>
      </c>
      <c r="D67" s="12">
        <f t="shared" si="9"/>
        <v>179.2824</v>
      </c>
      <c r="E67" s="12">
        <f t="shared" si="12"/>
        <v>179.2824</v>
      </c>
      <c r="F67" s="43">
        <v>135.82</v>
      </c>
      <c r="G67" s="43">
        <f t="shared" si="4"/>
        <v>32.596799999999995</v>
      </c>
      <c r="H67" s="43">
        <f t="shared" si="10"/>
        <v>10.865599999999999</v>
      </c>
    </row>
    <row r="68" spans="1:8" ht="25.15" customHeight="1">
      <c r="A68" s="49" t="s">
        <v>205</v>
      </c>
      <c r="B68" s="19" t="s">
        <v>533</v>
      </c>
      <c r="C68" s="49" t="s">
        <v>205</v>
      </c>
      <c r="D68" s="12">
        <f t="shared" si="9"/>
        <v>29.5548</v>
      </c>
      <c r="E68" s="12">
        <f t="shared" si="12"/>
        <v>29.5548</v>
      </c>
      <c r="F68" s="43">
        <v>22.39</v>
      </c>
      <c r="G68" s="43">
        <f t="shared" si="4"/>
        <v>5.3735999999999997</v>
      </c>
      <c r="H68" s="43">
        <f t="shared" si="10"/>
        <v>1.7912000000000001</v>
      </c>
    </row>
    <row r="69" spans="1:8" ht="25.15" customHeight="1">
      <c r="A69" s="49" t="s">
        <v>11</v>
      </c>
      <c r="B69" s="19" t="s">
        <v>281</v>
      </c>
      <c r="C69" s="49" t="s">
        <v>11</v>
      </c>
      <c r="D69" s="12">
        <f t="shared" si="9"/>
        <v>198</v>
      </c>
      <c r="E69" s="12">
        <f t="shared" si="12"/>
        <v>198</v>
      </c>
      <c r="F69" s="43">
        <v>150</v>
      </c>
      <c r="G69" s="43">
        <f t="shared" si="4"/>
        <v>36</v>
      </c>
      <c r="H69" s="43">
        <f t="shared" si="10"/>
        <v>12</v>
      </c>
    </row>
    <row r="70" spans="1:8" ht="25.15" customHeight="1">
      <c r="A70" s="49" t="s">
        <v>190</v>
      </c>
      <c r="B70" s="19" t="s">
        <v>305</v>
      </c>
      <c r="C70" s="49" t="s">
        <v>190</v>
      </c>
      <c r="D70" s="12">
        <f t="shared" si="9"/>
        <v>29.5548</v>
      </c>
      <c r="E70" s="12">
        <f t="shared" si="12"/>
        <v>29.5548</v>
      </c>
      <c r="F70" s="43">
        <v>22.39</v>
      </c>
      <c r="G70" s="43">
        <f t="shared" si="4"/>
        <v>5.3735999999999997</v>
      </c>
      <c r="H70" s="43">
        <f t="shared" si="10"/>
        <v>1.7912000000000001</v>
      </c>
    </row>
    <row r="71" spans="1:8" ht="25.15" customHeight="1">
      <c r="A71" s="49" t="s">
        <v>614</v>
      </c>
      <c r="B71" s="19" t="s">
        <v>631</v>
      </c>
      <c r="C71" s="49" t="s">
        <v>614</v>
      </c>
      <c r="D71" s="12">
        <f t="shared" si="9"/>
        <v>3536.28</v>
      </c>
      <c r="E71" s="12">
        <f t="shared" si="12"/>
        <v>3536.28</v>
      </c>
      <c r="F71" s="43">
        <v>2679</v>
      </c>
      <c r="G71" s="43">
        <f t="shared" si="4"/>
        <v>642.95999999999992</v>
      </c>
      <c r="H71" s="43">
        <f t="shared" si="10"/>
        <v>214.32</v>
      </c>
    </row>
    <row r="72" spans="1:8" ht="25.15" customHeight="1">
      <c r="A72" s="49" t="s">
        <v>615</v>
      </c>
      <c r="B72" s="19" t="s">
        <v>632</v>
      </c>
      <c r="C72" s="49" t="s">
        <v>615</v>
      </c>
      <c r="D72" s="12">
        <f t="shared" si="9"/>
        <v>242.32560000000001</v>
      </c>
      <c r="E72" s="12">
        <f t="shared" si="12"/>
        <v>242.32560000000001</v>
      </c>
      <c r="F72" s="43">
        <v>183.58</v>
      </c>
      <c r="G72" s="43">
        <f t="shared" si="4"/>
        <v>44.059200000000004</v>
      </c>
      <c r="H72" s="43">
        <f t="shared" si="10"/>
        <v>14.686400000000001</v>
      </c>
    </row>
    <row r="73" spans="1:8" ht="25.15" customHeight="1">
      <c r="A73" s="49" t="s">
        <v>616</v>
      </c>
      <c r="B73" s="19" t="s">
        <v>633</v>
      </c>
      <c r="C73" s="49" t="s">
        <v>616</v>
      </c>
      <c r="D73" s="12">
        <f t="shared" si="9"/>
        <v>242.32560000000001</v>
      </c>
      <c r="E73" s="12">
        <f t="shared" si="12"/>
        <v>242.32560000000001</v>
      </c>
      <c r="F73" s="43">
        <v>183.58</v>
      </c>
      <c r="G73" s="43">
        <f t="shared" si="4"/>
        <v>44.059200000000004</v>
      </c>
      <c r="H73" s="43">
        <f t="shared" si="10"/>
        <v>14.686400000000001</v>
      </c>
    </row>
    <row r="74" spans="1:8" ht="25.15" customHeight="1">
      <c r="A74" s="49" t="s">
        <v>566</v>
      </c>
      <c r="B74" s="19" t="s">
        <v>571</v>
      </c>
      <c r="C74" s="49" t="s">
        <v>566</v>
      </c>
      <c r="D74" s="12" t="s">
        <v>95</v>
      </c>
      <c r="E74" s="12">
        <f t="shared" si="12"/>
        <v>1974.0863999999999</v>
      </c>
      <c r="F74" s="43">
        <v>1495.52</v>
      </c>
      <c r="G74" s="43">
        <f t="shared" si="4"/>
        <v>358.9248</v>
      </c>
      <c r="H74" s="43">
        <f t="shared" si="10"/>
        <v>119.6416</v>
      </c>
    </row>
    <row r="75" spans="1:8" ht="25.15" customHeight="1">
      <c r="A75" s="49" t="s">
        <v>318</v>
      </c>
      <c r="B75" s="19" t="s">
        <v>561</v>
      </c>
      <c r="C75" s="49" t="s">
        <v>318</v>
      </c>
      <c r="D75" s="12">
        <f t="shared" ref="D75:D89" si="13">$F75+$G75+$H75</f>
        <v>179.2824</v>
      </c>
      <c r="E75" s="12">
        <f t="shared" si="12"/>
        <v>179.2824</v>
      </c>
      <c r="F75" s="43">
        <v>135.82</v>
      </c>
      <c r="G75" s="43">
        <f t="shared" si="4"/>
        <v>32.596799999999995</v>
      </c>
      <c r="H75" s="43">
        <f t="shared" si="10"/>
        <v>10.865599999999999</v>
      </c>
    </row>
    <row r="76" spans="1:8" ht="25.15" customHeight="1">
      <c r="A76" s="49" t="s">
        <v>74</v>
      </c>
      <c r="B76" s="19" t="s">
        <v>556</v>
      </c>
      <c r="C76" s="49" t="s">
        <v>74</v>
      </c>
      <c r="D76" s="12">
        <f t="shared" si="13"/>
        <v>179.2824</v>
      </c>
      <c r="E76" s="12">
        <f t="shared" si="12"/>
        <v>179.2824</v>
      </c>
      <c r="F76" s="43">
        <v>135.82</v>
      </c>
      <c r="G76" s="43">
        <f t="shared" si="4"/>
        <v>32.596799999999995</v>
      </c>
      <c r="H76" s="43">
        <f t="shared" si="10"/>
        <v>10.865599999999999</v>
      </c>
    </row>
    <row r="77" spans="1:8" ht="25.15" customHeight="1">
      <c r="A77" s="49" t="s">
        <v>45</v>
      </c>
      <c r="B77" s="19" t="s">
        <v>282</v>
      </c>
      <c r="C77" s="49" t="s">
        <v>45</v>
      </c>
      <c r="D77" s="12">
        <f t="shared" si="13"/>
        <v>29.5548</v>
      </c>
      <c r="E77" s="12">
        <f t="shared" si="12"/>
        <v>29.5548</v>
      </c>
      <c r="F77" s="43">
        <v>22.39</v>
      </c>
      <c r="G77" s="43">
        <f t="shared" si="4"/>
        <v>5.3735999999999997</v>
      </c>
      <c r="H77" s="43">
        <f t="shared" si="10"/>
        <v>1.7912000000000001</v>
      </c>
    </row>
    <row r="78" spans="1:8" ht="25.15" customHeight="1">
      <c r="A78" s="49" t="s">
        <v>372</v>
      </c>
      <c r="B78" s="19" t="s">
        <v>384</v>
      </c>
      <c r="C78" s="49" t="s">
        <v>372</v>
      </c>
      <c r="D78" s="12">
        <f t="shared" si="13"/>
        <v>440.32559999999995</v>
      </c>
      <c r="E78" s="12">
        <f t="shared" si="12"/>
        <v>440.32559999999995</v>
      </c>
      <c r="F78" s="43">
        <v>333.58</v>
      </c>
      <c r="G78" s="43">
        <f t="shared" si="4"/>
        <v>80.05919999999999</v>
      </c>
      <c r="H78" s="43">
        <f t="shared" si="10"/>
        <v>26.686399999999999</v>
      </c>
    </row>
    <row r="79" spans="1:8" ht="25.15" customHeight="1">
      <c r="A79" s="49" t="s">
        <v>501</v>
      </c>
      <c r="B79" s="19" t="s">
        <v>536</v>
      </c>
      <c r="C79" s="49" t="s">
        <v>501</v>
      </c>
      <c r="D79" s="12">
        <f t="shared" si="13"/>
        <v>594.99</v>
      </c>
      <c r="E79" s="12">
        <f t="shared" si="12"/>
        <v>594.99</v>
      </c>
      <c r="F79" s="43">
        <v>450.75</v>
      </c>
      <c r="G79" s="43">
        <f t="shared" si="4"/>
        <v>108.17999999999999</v>
      </c>
      <c r="H79" s="43">
        <f t="shared" si="10"/>
        <v>36.06</v>
      </c>
    </row>
    <row r="80" spans="1:8" ht="25.15" customHeight="1">
      <c r="A80" s="49" t="s">
        <v>500</v>
      </c>
      <c r="B80" s="19" t="s">
        <v>537</v>
      </c>
      <c r="C80" s="49" t="s">
        <v>500</v>
      </c>
      <c r="D80" s="12">
        <f t="shared" si="13"/>
        <v>179.2824</v>
      </c>
      <c r="E80" s="12">
        <f t="shared" si="12"/>
        <v>179.2824</v>
      </c>
      <c r="F80" s="43">
        <v>135.82</v>
      </c>
      <c r="G80" s="43">
        <f t="shared" si="4"/>
        <v>32.596799999999995</v>
      </c>
      <c r="H80" s="43">
        <f t="shared" si="10"/>
        <v>10.865599999999999</v>
      </c>
    </row>
    <row r="81" spans="1:8" ht="25.15" customHeight="1">
      <c r="A81" s="49" t="s">
        <v>529</v>
      </c>
      <c r="B81" s="19" t="s">
        <v>530</v>
      </c>
      <c r="C81" s="49" t="s">
        <v>529</v>
      </c>
      <c r="D81" s="12">
        <f t="shared" si="13"/>
        <v>29.5548</v>
      </c>
      <c r="E81" s="12">
        <f t="shared" si="12"/>
        <v>29.5548</v>
      </c>
      <c r="F81" s="43">
        <v>22.39</v>
      </c>
      <c r="G81" s="43">
        <f t="shared" si="4"/>
        <v>5.3735999999999997</v>
      </c>
      <c r="H81" s="43">
        <f t="shared" si="10"/>
        <v>1.7912000000000001</v>
      </c>
    </row>
    <row r="82" spans="1:8" ht="25.15" customHeight="1">
      <c r="A82" s="49" t="s">
        <v>528</v>
      </c>
      <c r="B82" s="19" t="s">
        <v>547</v>
      </c>
      <c r="C82" s="49" t="s">
        <v>528</v>
      </c>
      <c r="D82" s="12">
        <f t="shared" si="13"/>
        <v>607.19999999999993</v>
      </c>
      <c r="E82" s="12">
        <f t="shared" si="12"/>
        <v>607.19999999999993</v>
      </c>
      <c r="F82" s="43">
        <v>460</v>
      </c>
      <c r="G82" s="43">
        <f t="shared" si="4"/>
        <v>110.39999999999999</v>
      </c>
      <c r="H82" s="43">
        <f t="shared" si="10"/>
        <v>36.800000000000004</v>
      </c>
    </row>
    <row r="83" spans="1:8" ht="25.15" customHeight="1">
      <c r="A83" s="49" t="s">
        <v>527</v>
      </c>
      <c r="B83" s="19" t="s">
        <v>548</v>
      </c>
      <c r="C83" s="49" t="s">
        <v>527</v>
      </c>
      <c r="D83" s="12">
        <f t="shared" si="13"/>
        <v>501.59999999999997</v>
      </c>
      <c r="E83" s="12">
        <f t="shared" si="12"/>
        <v>501.59999999999997</v>
      </c>
      <c r="F83" s="43">
        <v>380</v>
      </c>
      <c r="G83" s="43">
        <f t="shared" si="4"/>
        <v>91.2</v>
      </c>
      <c r="H83" s="43">
        <f t="shared" si="10"/>
        <v>30.400000000000002</v>
      </c>
    </row>
    <row r="84" spans="1:8" ht="25.15" customHeight="1">
      <c r="A84" s="49" t="s">
        <v>526</v>
      </c>
      <c r="B84" s="19" t="s">
        <v>549</v>
      </c>
      <c r="C84" s="49" t="s">
        <v>526</v>
      </c>
      <c r="D84" s="12">
        <f t="shared" si="13"/>
        <v>242.32560000000001</v>
      </c>
      <c r="E84" s="12">
        <f t="shared" si="12"/>
        <v>242.32560000000001</v>
      </c>
      <c r="F84" s="43">
        <v>183.58</v>
      </c>
      <c r="G84" s="43">
        <f t="shared" si="4"/>
        <v>44.059200000000004</v>
      </c>
      <c r="H84" s="43">
        <f t="shared" si="10"/>
        <v>14.686400000000001</v>
      </c>
    </row>
    <row r="85" spans="1:8" ht="25.15" customHeight="1">
      <c r="A85" s="49" t="s">
        <v>147</v>
      </c>
      <c r="B85" s="19" t="s">
        <v>310</v>
      </c>
      <c r="C85" s="49" t="s">
        <v>147</v>
      </c>
      <c r="D85" s="12">
        <f t="shared" si="13"/>
        <v>242.32560000000001</v>
      </c>
      <c r="E85" s="12">
        <f t="shared" si="12"/>
        <v>242.32560000000001</v>
      </c>
      <c r="F85" s="43">
        <v>183.58</v>
      </c>
      <c r="G85" s="43">
        <f t="shared" si="4"/>
        <v>44.059200000000004</v>
      </c>
      <c r="H85" s="43">
        <f t="shared" si="10"/>
        <v>14.686400000000001</v>
      </c>
    </row>
    <row r="86" spans="1:8" ht="25.15" customHeight="1">
      <c r="A86" s="49" t="s">
        <v>525</v>
      </c>
      <c r="B86" s="19" t="s">
        <v>555</v>
      </c>
      <c r="C86" s="49" t="s">
        <v>525</v>
      </c>
      <c r="D86" s="12">
        <f t="shared" si="13"/>
        <v>179.2824</v>
      </c>
      <c r="E86" s="12">
        <f t="shared" si="12"/>
        <v>179.2824</v>
      </c>
      <c r="F86" s="43">
        <v>135.82</v>
      </c>
      <c r="G86" s="43">
        <f t="shared" si="4"/>
        <v>32.596799999999995</v>
      </c>
      <c r="H86" s="43">
        <f t="shared" si="10"/>
        <v>10.865599999999999</v>
      </c>
    </row>
    <row r="87" spans="1:8" ht="25.15" customHeight="1">
      <c r="A87" s="49" t="s">
        <v>524</v>
      </c>
      <c r="B87" s="19" t="s">
        <v>534</v>
      </c>
      <c r="C87" s="49" t="s">
        <v>524</v>
      </c>
      <c r="D87" s="12">
        <f t="shared" si="13"/>
        <v>179.2824</v>
      </c>
      <c r="E87" s="12">
        <f t="shared" si="12"/>
        <v>179.2824</v>
      </c>
      <c r="F87" s="43">
        <v>135.82</v>
      </c>
      <c r="G87" s="43">
        <f t="shared" si="4"/>
        <v>32.596799999999995</v>
      </c>
      <c r="H87" s="43">
        <f t="shared" si="10"/>
        <v>10.865599999999999</v>
      </c>
    </row>
    <row r="88" spans="1:8" ht="25.15" customHeight="1">
      <c r="A88" s="49" t="s">
        <v>134</v>
      </c>
      <c r="B88" s="19" t="s">
        <v>311</v>
      </c>
      <c r="C88" s="49" t="s">
        <v>134</v>
      </c>
      <c r="D88" s="12">
        <f t="shared" si="13"/>
        <v>98.511599999999987</v>
      </c>
      <c r="E88" s="12">
        <f t="shared" si="12"/>
        <v>98.511599999999987</v>
      </c>
      <c r="F88" s="43">
        <v>74.63</v>
      </c>
      <c r="G88" s="43">
        <f t="shared" ref="G88:G89" si="14">F88*0.24</f>
        <v>17.911199999999997</v>
      </c>
      <c r="H88" s="43">
        <f t="shared" si="10"/>
        <v>5.9703999999999997</v>
      </c>
    </row>
    <row r="89" spans="1:8" ht="24.75" customHeight="1">
      <c r="A89" s="49" t="s">
        <v>523</v>
      </c>
      <c r="B89" s="19" t="s">
        <v>552</v>
      </c>
      <c r="C89" s="49" t="s">
        <v>523</v>
      </c>
      <c r="D89" s="12">
        <f t="shared" si="13"/>
        <v>132.99</v>
      </c>
      <c r="E89" s="12">
        <f t="shared" si="12"/>
        <v>132.99</v>
      </c>
      <c r="F89" s="43">
        <v>100.75</v>
      </c>
      <c r="G89" s="43">
        <f t="shared" si="14"/>
        <v>24.18</v>
      </c>
      <c r="H89" s="43">
        <f t="shared" si="10"/>
        <v>8.06</v>
      </c>
    </row>
    <row r="90" spans="1:8" s="27" customFormat="1" ht="20.25" customHeight="1">
      <c r="A90" s="24" t="s">
        <v>244</v>
      </c>
      <c r="C90" s="24"/>
      <c r="D90" s="2"/>
      <c r="E90" s="2"/>
      <c r="F90" s="2"/>
      <c r="G90" s="2"/>
    </row>
    <row r="91" spans="1:8" s="27" customFormat="1" ht="20.25" customHeight="1">
      <c r="A91" s="51" t="s">
        <v>194</v>
      </c>
      <c r="C91" s="51"/>
      <c r="D91" s="2"/>
      <c r="E91" s="2"/>
      <c r="F91" s="2"/>
      <c r="G91" s="2"/>
    </row>
    <row r="92" spans="1:8" s="27" customFormat="1" ht="20.25" customHeight="1">
      <c r="A92" s="51" t="s">
        <v>195</v>
      </c>
      <c r="C92" s="51"/>
      <c r="D92" s="2"/>
      <c r="E92" s="2"/>
      <c r="F92" s="2"/>
      <c r="G92" s="2"/>
    </row>
    <row r="93" spans="1:8" s="27" customFormat="1" ht="20.25" customHeight="1">
      <c r="A93" s="51" t="s">
        <v>203</v>
      </c>
      <c r="C93" s="51"/>
      <c r="D93" s="2"/>
      <c r="E93" s="2"/>
      <c r="F93" s="2"/>
      <c r="G93" s="2"/>
    </row>
  </sheetData>
  <conditionalFormatting sqref="D3:E3">
    <cfRule type="cellIs" dxfId="7" priority="25" stopIfTrue="1" operator="equal">
      <formula>"-"</formula>
    </cfRule>
    <cfRule type="cellIs" dxfId="6" priority="26" stopIfTrue="1" operator="equal">
      <formula>"Std"</formula>
    </cfRule>
  </conditionalFormatting>
  <conditionalFormatting sqref="D9:E89">
    <cfRule type="cellIs" dxfId="5" priority="4" stopIfTrue="1" operator="between">
      <formula>0</formula>
      <formula>10000</formula>
    </cfRule>
    <cfRule type="cellIs" dxfId="4" priority="5" stopIfTrue="1" operator="equal">
      <formula>"-"</formula>
    </cfRule>
    <cfRule type="cellIs" dxfId="3" priority="6" stopIfTrue="1" operator="equal">
      <formula>"Std"</formula>
    </cfRule>
  </conditionalFormatting>
  <conditionalFormatting sqref="G4:G6">
    <cfRule type="cellIs" dxfId="2" priority="27" stopIfTrue="1" operator="between">
      <formula>0</formula>
      <formula>5000</formula>
    </cfRule>
    <cfRule type="cellIs" dxfId="1" priority="28" stopIfTrue="1" operator="equal">
      <formula>"-"</formula>
    </cfRule>
    <cfRule type="cellIs" dxfId="0" priority="29" stopIfTrue="1" operator="equal">
      <formula>"Std"</formula>
    </cfRule>
  </conditionalFormatting>
  <printOptions horizontalCentered="1"/>
  <pageMargins left="0.7" right="0.7" top="0.75" bottom="0.75" header="0.3" footer="0.3"/>
  <pageSetup paperSize="9" scale="26"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40</vt:i4>
      </vt:variant>
    </vt:vector>
  </HeadingPairs>
  <TitlesOfParts>
    <vt:vector size="62" baseType="lpstr">
      <vt:lpstr>ΤΙΜΟΚΑΤΑΛΟΓΟΣ</vt:lpstr>
      <vt:lpstr>NEW PANDA VAN S6</vt:lpstr>
      <vt:lpstr>FIORINO S2 E6.4</vt:lpstr>
      <vt:lpstr>NEW DOBLO VAN S0 ICE</vt:lpstr>
      <vt:lpstr>NEW E-DOBLO VAN S0 BEV</vt:lpstr>
      <vt:lpstr>SCUDO S1 ICE</vt:lpstr>
      <vt:lpstr>SCUDO S1 BEV</vt:lpstr>
      <vt:lpstr>NEW DUCATO VAN EASY PRO</vt:lpstr>
      <vt:lpstr>DUCATO VAN S9</vt:lpstr>
      <vt:lpstr>DUCATO DROPSIDE S9</vt:lpstr>
      <vt:lpstr>DUCATO CHASSIS S9</vt:lpstr>
      <vt:lpstr>e-DUCATO VAN</vt:lpstr>
      <vt:lpstr>e-DUCATO CHASSIS</vt:lpstr>
      <vt:lpstr>ΠΡΟΗΓΟΥΜΕΝΕΣ ΣΕΙΡΕΣ</vt:lpstr>
      <vt:lpstr>PANDA VAN S4</vt:lpstr>
      <vt:lpstr>FIORINO S2</vt:lpstr>
      <vt:lpstr>DOBLO CARGO S2</vt:lpstr>
      <vt:lpstr>SCUDO VAN S0 ICE</vt:lpstr>
      <vt:lpstr>SCUDO VAN S0 BEV</vt:lpstr>
      <vt:lpstr>DUCATO VAN S8</vt:lpstr>
      <vt:lpstr>DUCATO VAN S8 AT9</vt:lpstr>
      <vt:lpstr>DUCATO DROPSIDE CHASSIS S8</vt:lpstr>
      <vt:lpstr>'DOBLO CARGO S2'!Print_Area</vt:lpstr>
      <vt:lpstr>'DUCATO CHASSIS S9'!Print_Area</vt:lpstr>
      <vt:lpstr>'DUCATO DROPSIDE CHASSIS S8'!Print_Area</vt:lpstr>
      <vt:lpstr>'DUCATO DROPSIDE S9'!Print_Area</vt:lpstr>
      <vt:lpstr>'DUCATO VAN S8'!Print_Area</vt:lpstr>
      <vt:lpstr>'DUCATO VAN S8 AT9'!Print_Area</vt:lpstr>
      <vt:lpstr>'DUCATO VAN S9'!Print_Area</vt:lpstr>
      <vt:lpstr>'e-DUCATO CHASSIS'!Print_Area</vt:lpstr>
      <vt:lpstr>'e-DUCATO VAN'!Print_Area</vt:lpstr>
      <vt:lpstr>'FIORINO S2'!Print_Area</vt:lpstr>
      <vt:lpstr>'FIORINO S2 E6.4'!Print_Area</vt:lpstr>
      <vt:lpstr>'NEW DOBLO VAN S0 ICE'!Print_Area</vt:lpstr>
      <vt:lpstr>'NEW DUCATO VAN EASY PRO'!Print_Area</vt:lpstr>
      <vt:lpstr>'NEW E-DOBLO VAN S0 BEV'!Print_Area</vt:lpstr>
      <vt:lpstr>'NEW PANDA VAN S6'!Print_Area</vt:lpstr>
      <vt:lpstr>'SCUDO S1 ICE'!Print_Area</vt:lpstr>
      <vt:lpstr>'SCUDO VAN S0 BEV'!Print_Area</vt:lpstr>
      <vt:lpstr>'SCUDO VAN S0 ICE'!Print_Area</vt:lpstr>
      <vt:lpstr>ΤΙΜΟΚΑΤΑΛΟΓΟΣ!Print_Area</vt:lpstr>
      <vt:lpstr>'DOBLO CARGO S2'!Print_Titles</vt:lpstr>
      <vt:lpstr>'DUCATO CHASSIS S9'!Print_Titles</vt:lpstr>
      <vt:lpstr>'DUCATO DROPSIDE CHASSIS S8'!Print_Titles</vt:lpstr>
      <vt:lpstr>'DUCATO DROPSIDE S9'!Print_Titles</vt:lpstr>
      <vt:lpstr>'DUCATO VAN S8'!Print_Titles</vt:lpstr>
      <vt:lpstr>'DUCATO VAN S8 AT9'!Print_Titles</vt:lpstr>
      <vt:lpstr>'DUCATO VAN S9'!Print_Titles</vt:lpstr>
      <vt:lpstr>'e-DUCATO CHASSIS'!Print_Titles</vt:lpstr>
      <vt:lpstr>'e-DUCATO VAN'!Print_Titles</vt:lpstr>
      <vt:lpstr>'FIORINO S2'!Print_Titles</vt:lpstr>
      <vt:lpstr>'FIORINO S2 E6.4'!Print_Titles</vt:lpstr>
      <vt:lpstr>'NEW DOBLO VAN S0 ICE'!Print_Titles</vt:lpstr>
      <vt:lpstr>'NEW DUCATO VAN EASY PRO'!Print_Titles</vt:lpstr>
      <vt:lpstr>'NEW E-DOBLO VAN S0 BEV'!Print_Titles</vt:lpstr>
      <vt:lpstr>'NEW PANDA VAN S6'!Print_Titles</vt:lpstr>
      <vt:lpstr>'PANDA VAN S4'!Print_Titles</vt:lpstr>
      <vt:lpstr>'SCUDO S1 BEV'!Print_Titles</vt:lpstr>
      <vt:lpstr>'SCUDO S1 ICE'!Print_Titles</vt:lpstr>
      <vt:lpstr>'SCUDO VAN S0 BEV'!Print_Titles</vt:lpstr>
      <vt:lpstr>'SCUDO VAN S0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Glatzis Petros</cp:lastModifiedBy>
  <cp:lastPrinted>2023-06-15T13:11:44Z</cp:lastPrinted>
  <dcterms:created xsi:type="dcterms:W3CDTF">2001-02-15T11:06:52Z</dcterms:created>
  <dcterms:modified xsi:type="dcterms:W3CDTF">2023-06-16T12:16:57Z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